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9000" activeTab="0"/>
  </bookViews>
  <sheets>
    <sheet name="５月" sheetId="1" r:id="rId1"/>
  </sheets>
  <definedNames/>
  <calcPr fullCalcOnLoad="1"/>
</workbook>
</file>

<file path=xl/sharedStrings.xml><?xml version="1.0" encoding="utf-8"?>
<sst xmlns="http://schemas.openxmlformats.org/spreadsheetml/2006/main" count="65" uniqueCount="52">
  <si>
    <t>月</t>
  </si>
  <si>
    <t>火</t>
  </si>
  <si>
    <t>水</t>
  </si>
  <si>
    <t>木</t>
  </si>
  <si>
    <t>金</t>
  </si>
  <si>
    <t>土</t>
  </si>
  <si>
    <t>日</t>
  </si>
  <si>
    <t>料理番組</t>
  </si>
  <si>
    <t>教えて和栄おばさん
COOK　クック</t>
  </si>
  <si>
    <t>県内CATVだより　&lt;再&gt;</t>
  </si>
  <si>
    <t>NHK発信番組</t>
  </si>
  <si>
    <t>料理番組　&lt;再&gt;</t>
  </si>
  <si>
    <t>NHK発信番組　&lt;再&gt;</t>
  </si>
  <si>
    <t>源流あられ酒
～上代～</t>
  </si>
  <si>
    <t>～とっとリンク～</t>
  </si>
  <si>
    <t>スクール宅急便</t>
  </si>
  <si>
    <t>岸本小学校・八郷小学校連合修学旅行</t>
  </si>
  <si>
    <t>特別番組</t>
  </si>
  <si>
    <t>　　源流あられ酒　　　　　　　～上代～</t>
  </si>
  <si>
    <t>溝口小学校連合修学旅行</t>
  </si>
  <si>
    <t>アグリネット</t>
  </si>
  <si>
    <t>グリーンツーリズム最前線</t>
  </si>
  <si>
    <t>県内ＣＡＴＶだより</t>
  </si>
  <si>
    <t>～とっとリンク～韓国編　　　</t>
  </si>
  <si>
    <t>八郷小学校卒業証書授与式＜再＞</t>
  </si>
  <si>
    <t>二部・日光小学校卒業証書授与式＜再＞</t>
  </si>
  <si>
    <t>溝口地区保育所　　　　修了式＜再＞</t>
  </si>
  <si>
    <t>岸本地区保育所　　　　修了式＜再＞</t>
  </si>
  <si>
    <t>岸本中学校入学式　　　　＜再＞</t>
  </si>
  <si>
    <t>溝口中学校入学式　　　＜再＞</t>
  </si>
  <si>
    <t>岸本小学校卒業式　　　八郷小学校卒業式</t>
  </si>
  <si>
    <t>溝口小学校卒業式　　　二部小学校卒業式</t>
  </si>
  <si>
    <t>日光小学校卒業式　　＜再＞</t>
  </si>
  <si>
    <t>スクール宅急便＜再＞</t>
  </si>
  <si>
    <t>生活新鮮情報</t>
  </si>
  <si>
    <t>講演　　　　　　　　　　　　　　　食と食育とコミュニケーション</t>
  </si>
  <si>
    <t>サコチャレ</t>
  </si>
  <si>
    <t>講演　認知症予防</t>
  </si>
  <si>
    <t>ふるさと歴史散歩</t>
  </si>
  <si>
    <t>特別番組＜再＞</t>
  </si>
  <si>
    <t>サコチャレ＜再＞</t>
  </si>
  <si>
    <t>ピｌックアップ伯耆</t>
  </si>
  <si>
    <t>行政説明会－１</t>
  </si>
  <si>
    <t>ピックアップ伯耆</t>
  </si>
  <si>
    <t>行政説明会ー２</t>
  </si>
  <si>
    <t>行政説明会ー３</t>
  </si>
  <si>
    <t>ふるさと歴史散歩＜再＞</t>
  </si>
  <si>
    <t>　　</t>
  </si>
  <si>
    <t>サコダシンジの　　　　　　　　突撃チャレンジ</t>
  </si>
  <si>
    <t>生活新鮮情報＜再＞</t>
  </si>
  <si>
    <t>2月：菜っぱママ/肉まんづくり　3月：みそづくり/間地集落</t>
  </si>
  <si>
    <t>2月：菜っぱママ/肉まんづくり　　3月：みそづくり/間地集落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</si>
</sst>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m/d;@"/>
    <numFmt numFmtId="178" formatCode="m&quot;月&quot;d&quot;日&quot;;@"/>
    <numFmt numFmtId="179" formatCode="d;@"/>
  </numFmts>
  <fonts count="14">
    <font>
      <sz val="11"/>
      <name val="ＭＳ Ｐゴシック"/>
      <family val="3"/>
    </font>
    <font>
      <sz val="6"/>
      <name val="ＭＳ Ｐゴシック"/>
      <family val="3"/>
    </font>
    <font>
      <sz val="10"/>
      <name val="ＭＳ Ｐゴシック"/>
      <family val="3"/>
    </font>
    <font>
      <sz val="10"/>
      <color indexed="9"/>
      <name val="ＭＳ Ｐゴシック"/>
      <family val="3"/>
    </font>
    <font>
      <sz val="16"/>
      <name val="HGS創英角ｺﾞｼｯｸUB"/>
      <family val="3"/>
    </font>
    <font>
      <sz val="12"/>
      <name val="ＭＳ Ｐゴシック"/>
      <family val="3"/>
    </font>
    <font>
      <sz val="12"/>
      <name val="HG丸ｺﾞｼｯｸM-PRO"/>
      <family val="3"/>
    </font>
    <font>
      <sz val="8"/>
      <name val="HG丸ｺﾞｼｯｸM-PRO"/>
      <family val="3"/>
    </font>
    <font>
      <sz val="11"/>
      <name val="HG丸ｺﾞｼｯｸM-PRO"/>
      <family val="3"/>
    </font>
    <font>
      <sz val="9"/>
      <name val="ＭＳ Ｐゴシック"/>
      <family val="3"/>
    </font>
    <font>
      <sz val="8"/>
      <name val="ＭＳ Ｐゴシック"/>
      <family val="3"/>
    </font>
    <font>
      <sz val="8"/>
      <name val="HGSｺﾞｼｯｸM"/>
      <family val="3"/>
    </font>
    <font>
      <sz val="8"/>
      <name val="HGSｺﾞｼｯｸE"/>
      <family val="3"/>
    </font>
    <font>
      <b/>
      <u val="single"/>
      <sz val="8"/>
      <name val="HG丸ｺﾞｼｯｸM-PRO"/>
      <family val="3"/>
    </font>
  </fonts>
  <fills count="3">
    <fill>
      <patternFill/>
    </fill>
    <fill>
      <patternFill patternType="gray125"/>
    </fill>
    <fill>
      <patternFill patternType="solid">
        <fgColor indexed="42"/>
        <bgColor indexed="64"/>
      </patternFill>
    </fill>
  </fills>
  <borders count="12">
    <border>
      <left/>
      <right/>
      <top/>
      <bottom/>
      <diagonal/>
    </border>
    <border>
      <left style="thin"/>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177" fontId="3" fillId="0" borderId="1" xfId="0" applyNumberFormat="1" applyFont="1" applyFill="1" applyBorder="1" applyAlignment="1" quotePrefix="1">
      <alignment horizontal="left" vertical="center" indent="1" shrinkToFit="1"/>
    </xf>
    <xf numFmtId="177" fontId="2" fillId="2" borderId="2" xfId="0" applyNumberFormat="1" applyFont="1" applyFill="1" applyBorder="1" applyAlignment="1" quotePrefix="1">
      <alignment horizontal="left" vertical="center" indent="1" shrinkToFit="1"/>
    </xf>
    <xf numFmtId="0" fontId="2" fillId="2" borderId="3" xfId="0" applyFont="1" applyFill="1" applyBorder="1" applyAlignment="1">
      <alignment vertical="center"/>
    </xf>
    <xf numFmtId="0" fontId="2" fillId="0" borderId="0" xfId="0" applyFont="1" applyAlignment="1">
      <alignment horizontal="left" vertical="center" indent="1"/>
    </xf>
    <xf numFmtId="0" fontId="2" fillId="0" borderId="0" xfId="0" applyFont="1" applyAlignment="1">
      <alignment horizontal="left" vertical="center" shrinkToFit="1"/>
    </xf>
    <xf numFmtId="0" fontId="5" fillId="0" borderId="0" xfId="0" applyFont="1" applyAlignment="1">
      <alignment horizontal="left" vertical="center" indent="1"/>
    </xf>
    <xf numFmtId="0" fontId="2" fillId="0" borderId="4" xfId="0" applyFont="1" applyFill="1" applyBorder="1" applyAlignment="1">
      <alignment vertical="center"/>
    </xf>
    <xf numFmtId="0" fontId="2" fillId="0" borderId="5"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2" fillId="0" borderId="5" xfId="0" applyFont="1" applyBorder="1" applyAlignment="1">
      <alignment vertical="center" shrinkToFit="1"/>
    </xf>
    <xf numFmtId="0" fontId="2" fillId="0" borderId="6" xfId="0" applyFont="1" applyBorder="1" applyAlignment="1">
      <alignment vertical="center" shrinkToFit="1"/>
    </xf>
    <xf numFmtId="0" fontId="0" fillId="0" borderId="8" xfId="0" applyBorder="1" applyAlignment="1">
      <alignmen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179" fontId="4" fillId="0" borderId="2" xfId="0" applyNumberFormat="1" applyFont="1" applyFill="1" applyBorder="1" applyAlignment="1">
      <alignment horizontal="center" vertical="center"/>
    </xf>
    <xf numFmtId="179" fontId="4" fillId="0" borderId="3" xfId="0" applyNumberFormat="1"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w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0</xdr:row>
      <xdr:rowOff>152400</xdr:rowOff>
    </xdr:from>
    <xdr:to>
      <xdr:col>2</xdr:col>
      <xdr:colOff>733425</xdr:colOff>
      <xdr:row>1</xdr:row>
      <xdr:rowOff>628650</xdr:rowOff>
    </xdr:to>
    <xdr:pic>
      <xdr:nvPicPr>
        <xdr:cNvPr id="1" name="Picture 1"/>
        <xdr:cNvPicPr preferRelativeResize="1">
          <a:picLocks noChangeAspect="1"/>
        </xdr:cNvPicPr>
      </xdr:nvPicPr>
      <xdr:blipFill>
        <a:blip r:embed="rId1"/>
        <a:stretch>
          <a:fillRect/>
        </a:stretch>
      </xdr:blipFill>
      <xdr:spPr>
        <a:xfrm>
          <a:off x="304800" y="152400"/>
          <a:ext cx="1257300" cy="828675"/>
        </a:xfrm>
        <a:prstGeom prst="rect">
          <a:avLst/>
        </a:prstGeom>
        <a:noFill/>
        <a:ln w="9525" cmpd="sng">
          <a:noFill/>
        </a:ln>
      </xdr:spPr>
    </xdr:pic>
    <xdr:clientData/>
  </xdr:twoCellAnchor>
  <xdr:twoCellAnchor>
    <xdr:from>
      <xdr:col>2</xdr:col>
      <xdr:colOff>828675</xdr:colOff>
      <xdr:row>0</xdr:row>
      <xdr:rowOff>342900</xdr:rowOff>
    </xdr:from>
    <xdr:to>
      <xdr:col>7</xdr:col>
      <xdr:colOff>228600</xdr:colOff>
      <xdr:row>1</xdr:row>
      <xdr:rowOff>352425</xdr:rowOff>
    </xdr:to>
    <xdr:sp>
      <xdr:nvSpPr>
        <xdr:cNvPr id="2" name="AutoShape 2"/>
        <xdr:cNvSpPr>
          <a:spLocks/>
        </xdr:cNvSpPr>
      </xdr:nvSpPr>
      <xdr:spPr>
        <a:xfrm>
          <a:off x="1657350" y="342900"/>
          <a:ext cx="3724275" cy="36195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B2B2B2">
                    <a:alpha val="80000"/>
                  </a:srgbClr>
                </a:outerShdw>
              </a:effectLst>
              <a:latin typeface="HG創英角ﾎﾟｯﾌﾟ体"/>
              <a:cs typeface="HG創英角ﾎﾟｯﾌﾟ体"/>
            </a:rPr>
            <a:t>伯耆町有線テレビジョン放送</a:t>
          </a:r>
        </a:p>
      </xdr:txBody>
    </xdr:sp>
    <xdr:clientData/>
  </xdr:twoCellAnchor>
  <xdr:twoCellAnchor>
    <xdr:from>
      <xdr:col>7</xdr:col>
      <xdr:colOff>457200</xdr:colOff>
      <xdr:row>0</xdr:row>
      <xdr:rowOff>190500</xdr:rowOff>
    </xdr:from>
    <xdr:to>
      <xdr:col>12</xdr:col>
      <xdr:colOff>238125</xdr:colOff>
      <xdr:row>1</xdr:row>
      <xdr:rowOff>485775</xdr:rowOff>
    </xdr:to>
    <xdr:sp>
      <xdr:nvSpPr>
        <xdr:cNvPr id="3" name="AutoShape 3"/>
        <xdr:cNvSpPr>
          <a:spLocks/>
        </xdr:cNvSpPr>
      </xdr:nvSpPr>
      <xdr:spPr>
        <a:xfrm>
          <a:off x="5610225" y="190500"/>
          <a:ext cx="3457575" cy="64770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B2B2B2">
                    <a:alpha val="80000"/>
                  </a:srgbClr>
                </a:outerShdw>
              </a:effectLst>
              <a:latin typeface="HG丸ｺﾞｼｯｸM-PRO"/>
              <a:cs typeface="HG丸ｺﾞｼｯｸM-PRO"/>
            </a:rPr>
            <a:t>番組予定表</a:t>
          </a:r>
        </a:p>
      </xdr:txBody>
    </xdr:sp>
    <xdr:clientData/>
  </xdr:twoCellAnchor>
  <xdr:twoCellAnchor>
    <xdr:from>
      <xdr:col>12</xdr:col>
      <xdr:colOff>447675</xdr:colOff>
      <xdr:row>0</xdr:row>
      <xdr:rowOff>276225</xdr:rowOff>
    </xdr:from>
    <xdr:to>
      <xdr:col>14</xdr:col>
      <xdr:colOff>66675</xdr:colOff>
      <xdr:row>1</xdr:row>
      <xdr:rowOff>552450</xdr:rowOff>
    </xdr:to>
    <xdr:sp>
      <xdr:nvSpPr>
        <xdr:cNvPr id="4" name="AutoShape 4"/>
        <xdr:cNvSpPr>
          <a:spLocks/>
        </xdr:cNvSpPr>
      </xdr:nvSpPr>
      <xdr:spPr>
        <a:xfrm>
          <a:off x="9277350" y="276225"/>
          <a:ext cx="857250" cy="62865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B2B2B2">
                    <a:alpha val="80000"/>
                  </a:srgbClr>
                </a:outerShdw>
              </a:effectLst>
              <a:latin typeface="HG創英角ﾎﾟｯﾌﾟ体"/>
              <a:cs typeface="HG創英角ﾎﾟｯﾌﾟ体"/>
            </a:rPr>
            <a:t>５</a:t>
          </a:r>
        </a:p>
      </xdr:txBody>
    </xdr:sp>
    <xdr:clientData/>
  </xdr:twoCellAnchor>
  <xdr:twoCellAnchor>
    <xdr:from>
      <xdr:col>14</xdr:col>
      <xdr:colOff>180975</xdr:colOff>
      <xdr:row>1</xdr:row>
      <xdr:rowOff>200025</xdr:rowOff>
    </xdr:from>
    <xdr:to>
      <xdr:col>14</xdr:col>
      <xdr:colOff>571500</xdr:colOff>
      <xdr:row>1</xdr:row>
      <xdr:rowOff>600075</xdr:rowOff>
    </xdr:to>
    <xdr:sp>
      <xdr:nvSpPr>
        <xdr:cNvPr id="5" name="AutoShape 5"/>
        <xdr:cNvSpPr>
          <a:spLocks/>
        </xdr:cNvSpPr>
      </xdr:nvSpPr>
      <xdr:spPr>
        <a:xfrm>
          <a:off x="10248900" y="552450"/>
          <a:ext cx="390525" cy="400050"/>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B2B2B2">
                    <a:alpha val="80000"/>
                  </a:srgbClr>
                </a:outerShdw>
              </a:effectLst>
              <a:latin typeface="HG創英角ｺﾞｼｯｸUB"/>
              <a:cs typeface="HG創英角ｺﾞｼｯｸUB"/>
            </a:rPr>
            <a:t>月</a:t>
          </a:r>
        </a:p>
      </xdr:txBody>
    </xdr:sp>
    <xdr:clientData/>
  </xdr:twoCellAnchor>
  <xdr:twoCellAnchor>
    <xdr:from>
      <xdr:col>6</xdr:col>
      <xdr:colOff>952500</xdr:colOff>
      <xdr:row>22</xdr:row>
      <xdr:rowOff>161925</xdr:rowOff>
    </xdr:from>
    <xdr:to>
      <xdr:col>10</xdr:col>
      <xdr:colOff>1076325</xdr:colOff>
      <xdr:row>30</xdr:row>
      <xdr:rowOff>9525</xdr:rowOff>
    </xdr:to>
    <xdr:sp>
      <xdr:nvSpPr>
        <xdr:cNvPr id="6" name="Rectangle 6"/>
        <xdr:cNvSpPr>
          <a:spLocks/>
        </xdr:cNvSpPr>
      </xdr:nvSpPr>
      <xdr:spPr>
        <a:xfrm>
          <a:off x="4981575" y="6619875"/>
          <a:ext cx="3324225" cy="1104900"/>
        </a:xfrm>
        <a:prstGeom prst="round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333375</xdr:colOff>
      <xdr:row>23</xdr:row>
      <xdr:rowOff>28575</xdr:rowOff>
    </xdr:from>
    <xdr:ext cx="4533900" cy="1057275"/>
    <xdr:sp>
      <xdr:nvSpPr>
        <xdr:cNvPr id="7" name="TextBox 7"/>
        <xdr:cNvSpPr txBox="1">
          <a:spLocks noChangeArrowheads="1"/>
        </xdr:cNvSpPr>
      </xdr:nvSpPr>
      <xdr:spPr>
        <a:xfrm>
          <a:off x="333375" y="6657975"/>
          <a:ext cx="4533900" cy="1057275"/>
        </a:xfrm>
        <a:prstGeom prst="rect">
          <a:avLst/>
        </a:prstGeom>
        <a:solidFill>
          <a:srgbClr val="FFFFFF"/>
        </a:solidFill>
        <a:ln w="57150" cmpd="thickThin">
          <a:solidFill>
            <a:srgbClr val="C0C0C0"/>
          </a:solidFill>
          <a:headEnd type="none"/>
          <a:tailEnd type="none"/>
        </a:ln>
      </xdr:spPr>
      <xdr:txBody>
        <a:bodyPr vertOverflow="clip" wrap="square" lIns="72000" tIns="36000" rIns="72000" bIns="36000" anchor="ctr"/>
        <a:p>
          <a:pPr algn="l">
            <a:defRPr/>
          </a:pPr>
          <a:r>
            <a:rPr lang="en-US" cap="none" sz="1200" b="0" i="0" u="none" baseline="0">
              <a:latin typeface="HG丸ｺﾞｼｯｸM-PRO"/>
              <a:ea typeface="HG丸ｺﾞｼｯｸM-PRO"/>
              <a:cs typeface="HG丸ｺﾞｼｯｸM-PRO"/>
            </a:rPr>
            <a:t>放送時間</a:t>
          </a:r>
          <a:r>
            <a:rPr lang="en-US" cap="none" sz="800" b="0" i="0" u="none" baseline="0">
              <a:latin typeface="HG丸ｺﾞｼｯｸM-PRO"/>
              <a:ea typeface="HG丸ｺﾞｼｯｸM-PRO"/>
              <a:cs typeface="HG丸ｺﾞｼｯｸM-PRO"/>
            </a:rPr>
            <a:t>
</a:t>
          </a:r>
          <a:r>
            <a:rPr lang="en-US" cap="none" sz="800" b="1" i="0" u="sng" baseline="0">
              <a:latin typeface="HG丸ｺﾞｼｯｸM-PRO"/>
              <a:ea typeface="HG丸ｺﾞｼｯｸM-PRO"/>
              <a:cs typeface="HG丸ｺﾞｼｯｸM-PRO"/>
            </a:rPr>
            <a:t>最初の放送：毎日午後５時３０分（以後番組の中で放送時間や内容をお知らせ）
放送サイクル：平日は伯耆町ニュース、特別番組、文字放送の順番</a:t>
          </a:r>
          <a:r>
            <a:rPr lang="en-US" cap="none" sz="800" b="0" i="0" u="none" baseline="0">
              <a:latin typeface="HG丸ｺﾞｼｯｸM-PRO"/>
              <a:ea typeface="HG丸ｺﾞｼｯｸM-PRO"/>
              <a:cs typeface="HG丸ｺﾞｼｯｸM-PRO"/>
            </a:rPr>
            <a:t>
　　　（例）３０分、１時間、1時間３０分
※放送番組は都合により変更することもあります。
※映像番組終了時点から次の放送開始時間までは文字放送をおこないます。</a:t>
          </a:r>
        </a:p>
      </xdr:txBody>
    </xdr:sp>
    <xdr:clientData/>
  </xdr:oneCellAnchor>
  <xdr:twoCellAnchor>
    <xdr:from>
      <xdr:col>10</xdr:col>
      <xdr:colOff>1076325</xdr:colOff>
      <xdr:row>25</xdr:row>
      <xdr:rowOff>28575</xdr:rowOff>
    </xdr:from>
    <xdr:to>
      <xdr:col>14</xdr:col>
      <xdr:colOff>704850</xdr:colOff>
      <xdr:row>29</xdr:row>
      <xdr:rowOff>85725</xdr:rowOff>
    </xdr:to>
    <xdr:sp>
      <xdr:nvSpPr>
        <xdr:cNvPr id="8" name="TextBox 8"/>
        <xdr:cNvSpPr txBox="1">
          <a:spLocks noChangeArrowheads="1"/>
        </xdr:cNvSpPr>
      </xdr:nvSpPr>
      <xdr:spPr>
        <a:xfrm>
          <a:off x="8305800" y="6981825"/>
          <a:ext cx="2466975" cy="666750"/>
        </a:xfrm>
        <a:prstGeom prst="rect">
          <a:avLst/>
        </a:prstGeom>
        <a:noFill/>
        <a:ln w="3175"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　番組に関する問合せ・情報の提供は、
　伯耆町役場　自治振興課
　　町づくり推進室 までお願いします。
　　（TEL６８－３１１３　Fax６８－３８６６）　
　　                          </a:t>
          </a:r>
        </a:p>
      </xdr:txBody>
    </xdr:sp>
    <xdr:clientData/>
  </xdr:twoCellAnchor>
  <xdr:oneCellAnchor>
    <xdr:from>
      <xdr:col>6</xdr:col>
      <xdr:colOff>1038225</xdr:colOff>
      <xdr:row>23</xdr:row>
      <xdr:rowOff>95250</xdr:rowOff>
    </xdr:from>
    <xdr:ext cx="3152775" cy="885825"/>
    <xdr:sp>
      <xdr:nvSpPr>
        <xdr:cNvPr id="9" name="TextBox 9"/>
        <xdr:cNvSpPr txBox="1">
          <a:spLocks noChangeArrowheads="1"/>
        </xdr:cNvSpPr>
      </xdr:nvSpPr>
      <xdr:spPr>
        <a:xfrm>
          <a:off x="5067300" y="6724650"/>
          <a:ext cx="3152775" cy="885825"/>
        </a:xfrm>
        <a:prstGeom prst="rect">
          <a:avLst/>
        </a:prstGeom>
        <a:noFill/>
        <a:ln w="9525" cmpd="sng">
          <a:noFill/>
        </a:ln>
      </xdr:spPr>
      <xdr:txBody>
        <a:bodyPr vertOverflow="clip" wrap="square" anchor="dist"/>
        <a:p>
          <a:pPr algn="ctr">
            <a:defRPr/>
          </a:pPr>
          <a:r>
            <a:rPr lang="en-US" cap="none" sz="1100" b="0" i="0" u="none" baseline="0">
              <a:latin typeface="HG丸ｺﾞｼｯｸM-PRO"/>
              <a:ea typeface="HG丸ｺﾞｼｯｸM-PRO"/>
              <a:cs typeface="HG丸ｺﾞｼｯｸM-PRO"/>
            </a:rPr>
            <a:t>週 末 み ん な の コ ー ナ ー</a:t>
          </a:r>
          <a:r>
            <a:rPr lang="en-US" cap="none" sz="900" b="0" i="0" u="none" baseline="0">
              <a:latin typeface="ＭＳ Ｐゴシック"/>
              <a:ea typeface="ＭＳ Ｐゴシック"/>
              <a:cs typeface="ＭＳ Ｐゴシック"/>
            </a:rPr>
            <a:t>
</a:t>
          </a:r>
          <a:r>
            <a:rPr lang="en-US" cap="none" sz="800" b="0" i="0" u="none" baseline="0">
              <a:latin typeface="ＭＳ Ｐゴシック"/>
              <a:ea typeface="ＭＳ Ｐゴシック"/>
              <a:cs typeface="ＭＳ Ｐゴシック"/>
            </a:rPr>
            <a:t>伯耆町</a:t>
          </a:r>
          <a:r>
            <a:rPr lang="en-US" cap="none" sz="800" b="0" i="0" u="none" baseline="0">
              <a:latin typeface="HGSｺﾞｼｯｸM"/>
              <a:ea typeface="HGSｺﾞｼｯｸM"/>
              <a:cs typeface="HGSｺﾞｼｯｸM"/>
            </a:rPr>
            <a:t>の皆さんがテレビに参加していただくコーナーです。
視聴者の皆さんに紹介したいことを
アナウンサーがお知らせします。
放送を希望される人は</a:t>
          </a:r>
          <a:r>
            <a:rPr lang="en-US" cap="none" sz="800" b="0" i="0" u="none" baseline="0">
              <a:latin typeface="HGSｺﾞｼｯｸE"/>
              <a:ea typeface="HGSｺﾞｼｯｸE"/>
              <a:cs typeface="HGSｺﾞｼｯｸE"/>
            </a:rPr>
            <a:t>町づくり推進室</a:t>
          </a:r>
          <a:r>
            <a:rPr lang="en-US" cap="none" sz="800" b="0" i="0" u="none" baseline="0">
              <a:latin typeface="HGSｺﾞｼｯｸM"/>
              <a:ea typeface="HGSｺﾞｼｯｸM"/>
              <a:cs typeface="HGSｺﾞｼｯｸM"/>
            </a:rPr>
            <a:t>へ。
放送日</a:t>
          </a:r>
          <a:r>
            <a:rPr lang="en-US" cap="none" sz="800" b="0" i="0" u="none" baseline="0">
              <a:latin typeface="HGSｺﾞｼｯｸE"/>
              <a:ea typeface="HGSｺﾞｼｯｸE"/>
              <a:cs typeface="HGSｺﾞｼｯｸE"/>
            </a:rPr>
            <a:t>毎週金曜日午後5時30分～土曜日午後5時30分</a:t>
          </a:r>
        </a:p>
      </xdr:txBody>
    </xdr:sp>
    <xdr:clientData/>
  </xdr:oneCellAnchor>
  <xdr:twoCellAnchor editAs="oneCell">
    <xdr:from>
      <xdr:col>1</xdr:col>
      <xdr:colOff>371475</xdr:colOff>
      <xdr:row>4</xdr:row>
      <xdr:rowOff>38100</xdr:rowOff>
    </xdr:from>
    <xdr:to>
      <xdr:col>2</xdr:col>
      <xdr:colOff>714375</xdr:colOff>
      <xdr:row>6</xdr:row>
      <xdr:rowOff>361950</xdr:rowOff>
    </xdr:to>
    <xdr:pic>
      <xdr:nvPicPr>
        <xdr:cNvPr id="10" name="Picture 13"/>
        <xdr:cNvPicPr preferRelativeResize="1">
          <a:picLocks noChangeAspect="1"/>
        </xdr:cNvPicPr>
      </xdr:nvPicPr>
      <xdr:blipFill>
        <a:blip r:embed="rId2"/>
        <a:stretch>
          <a:fillRect/>
        </a:stretch>
      </xdr:blipFill>
      <xdr:spPr>
        <a:xfrm>
          <a:off x="723900" y="1428750"/>
          <a:ext cx="819150" cy="790575"/>
        </a:xfrm>
        <a:prstGeom prst="rect">
          <a:avLst/>
        </a:prstGeom>
        <a:noFill/>
        <a:ln w="9525" cmpd="sng">
          <a:noFill/>
        </a:ln>
      </xdr:spPr>
    </xdr:pic>
    <xdr:clientData/>
  </xdr:twoCellAnchor>
  <xdr:twoCellAnchor editAs="oneCell">
    <xdr:from>
      <xdr:col>5</xdr:col>
      <xdr:colOff>419100</xdr:colOff>
      <xdr:row>4</xdr:row>
      <xdr:rowOff>19050</xdr:rowOff>
    </xdr:from>
    <xdr:to>
      <xdr:col>6</xdr:col>
      <xdr:colOff>638175</xdr:colOff>
      <xdr:row>6</xdr:row>
      <xdr:rowOff>333375</xdr:rowOff>
    </xdr:to>
    <xdr:pic>
      <xdr:nvPicPr>
        <xdr:cNvPr id="11" name="Picture 14"/>
        <xdr:cNvPicPr preferRelativeResize="1">
          <a:picLocks noChangeAspect="1"/>
        </xdr:cNvPicPr>
      </xdr:nvPicPr>
      <xdr:blipFill>
        <a:blip r:embed="rId3"/>
        <a:stretch>
          <a:fillRect/>
        </a:stretch>
      </xdr:blipFill>
      <xdr:spPr>
        <a:xfrm>
          <a:off x="3971925" y="1409700"/>
          <a:ext cx="695325" cy="781050"/>
        </a:xfrm>
        <a:prstGeom prst="rect">
          <a:avLst/>
        </a:prstGeom>
        <a:noFill/>
        <a:ln w="9525" cmpd="sng">
          <a:noFill/>
        </a:ln>
      </xdr:spPr>
    </xdr:pic>
    <xdr:clientData/>
  </xdr:twoCellAnchor>
  <xdr:twoCellAnchor editAs="oneCell">
    <xdr:from>
      <xdr:col>7</xdr:col>
      <xdr:colOff>390525</xdr:colOff>
      <xdr:row>4</xdr:row>
      <xdr:rowOff>57150</xdr:rowOff>
    </xdr:from>
    <xdr:to>
      <xdr:col>8</xdr:col>
      <xdr:colOff>800100</xdr:colOff>
      <xdr:row>6</xdr:row>
      <xdr:rowOff>314325</xdr:rowOff>
    </xdr:to>
    <xdr:pic>
      <xdr:nvPicPr>
        <xdr:cNvPr id="12" name="Picture 15"/>
        <xdr:cNvPicPr preferRelativeResize="1">
          <a:picLocks noChangeAspect="1"/>
        </xdr:cNvPicPr>
      </xdr:nvPicPr>
      <xdr:blipFill>
        <a:blip r:embed="rId4"/>
        <a:stretch>
          <a:fillRect/>
        </a:stretch>
      </xdr:blipFill>
      <xdr:spPr>
        <a:xfrm>
          <a:off x="5543550" y="1447800"/>
          <a:ext cx="885825" cy="723900"/>
        </a:xfrm>
        <a:prstGeom prst="rect">
          <a:avLst/>
        </a:prstGeom>
        <a:noFill/>
        <a:ln w="9525" cmpd="sng">
          <a:noFill/>
        </a:ln>
      </xdr:spPr>
    </xdr:pic>
    <xdr:clientData/>
  </xdr:twoCellAnchor>
  <xdr:twoCellAnchor editAs="oneCell">
    <xdr:from>
      <xdr:col>3</xdr:col>
      <xdr:colOff>323850</xdr:colOff>
      <xdr:row>4</xdr:row>
      <xdr:rowOff>38100</xdr:rowOff>
    </xdr:from>
    <xdr:to>
      <xdr:col>4</xdr:col>
      <xdr:colOff>666750</xdr:colOff>
      <xdr:row>6</xdr:row>
      <xdr:rowOff>333375</xdr:rowOff>
    </xdr:to>
    <xdr:pic>
      <xdr:nvPicPr>
        <xdr:cNvPr id="13" name="Picture 16"/>
        <xdr:cNvPicPr preferRelativeResize="1">
          <a:picLocks noChangeAspect="1"/>
        </xdr:cNvPicPr>
      </xdr:nvPicPr>
      <xdr:blipFill>
        <a:blip r:embed="rId5"/>
        <a:stretch>
          <a:fillRect/>
        </a:stretch>
      </xdr:blipFill>
      <xdr:spPr>
        <a:xfrm>
          <a:off x="2276475" y="1428750"/>
          <a:ext cx="8191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O22"/>
  <sheetViews>
    <sheetView tabSelected="1" workbookViewId="0" topLeftCell="E6">
      <selection activeCell="L15" sqref="L15:O15"/>
    </sheetView>
  </sheetViews>
  <sheetFormatPr defaultColWidth="9.00390625" defaultRowHeight="13.5"/>
  <cols>
    <col min="1" max="1" width="4.625" style="2" customWidth="1"/>
    <col min="2" max="2" width="6.25390625" style="1" customWidth="1"/>
    <col min="3" max="3" width="14.75390625" style="1" customWidth="1"/>
    <col min="4" max="4" width="6.25390625" style="1" customWidth="1"/>
    <col min="5" max="5" width="14.75390625" style="1" customWidth="1"/>
    <col min="6" max="6" width="6.25390625" style="1" customWidth="1"/>
    <col min="7" max="7" width="14.75390625" style="1" customWidth="1"/>
    <col min="8" max="8" width="6.25390625" style="1" customWidth="1"/>
    <col min="9" max="9" width="14.75390625" style="1" customWidth="1"/>
    <col min="10" max="10" width="6.25390625" style="1" customWidth="1"/>
    <col min="11" max="11" width="14.75390625" style="1" customWidth="1"/>
    <col min="12" max="12" width="6.25390625" style="1" customWidth="1"/>
    <col min="13" max="13" width="10.00390625" style="1" customWidth="1"/>
    <col min="14" max="14" width="6.25390625" style="1" customWidth="1"/>
    <col min="15" max="15" width="10.00390625" style="1" customWidth="1"/>
    <col min="16" max="16" width="4.625" style="2" customWidth="1"/>
    <col min="17" max="16384" width="9.00390625" style="2" customWidth="1"/>
  </cols>
  <sheetData>
    <row r="1" ht="27.75" customHeight="1"/>
    <row r="2" ht="50.25" customHeight="1"/>
    <row r="3" ht="6" customHeight="1"/>
    <row r="4" spans="2:15" ht="25.5" customHeight="1">
      <c r="B4" s="21" t="s">
        <v>0</v>
      </c>
      <c r="C4" s="22"/>
      <c r="D4" s="21" t="s">
        <v>1</v>
      </c>
      <c r="E4" s="22"/>
      <c r="F4" s="21" t="s">
        <v>2</v>
      </c>
      <c r="G4" s="22"/>
      <c r="H4" s="21" t="s">
        <v>3</v>
      </c>
      <c r="I4" s="22"/>
      <c r="J4" s="21" t="s">
        <v>4</v>
      </c>
      <c r="K4" s="22"/>
      <c r="L4" s="21" t="s">
        <v>5</v>
      </c>
      <c r="M4" s="22"/>
      <c r="N4" s="21" t="s">
        <v>6</v>
      </c>
      <c r="O4" s="22"/>
    </row>
    <row r="5" spans="2:15" s="6" customFormat="1" ht="18" customHeight="1">
      <c r="B5" s="3">
        <v>38831</v>
      </c>
      <c r="C5" s="9"/>
      <c r="D5" s="3">
        <f>B5+1</f>
        <v>38832</v>
      </c>
      <c r="E5" s="9"/>
      <c r="F5" s="3">
        <f>D5+1</f>
        <v>38833</v>
      </c>
      <c r="G5" s="9"/>
      <c r="H5" s="3">
        <f>F5+1</f>
        <v>38834</v>
      </c>
      <c r="I5" s="9"/>
      <c r="J5" s="4">
        <f>H5+1</f>
        <v>38835</v>
      </c>
      <c r="K5" s="5"/>
      <c r="L5" s="4">
        <f>J5+1</f>
        <v>38836</v>
      </c>
      <c r="M5" s="5"/>
      <c r="N5" s="4">
        <f>L5+1</f>
        <v>38837</v>
      </c>
      <c r="O5" s="5"/>
    </row>
    <row r="6" spans="2:15" s="7" customFormat="1" ht="18.75" customHeight="1">
      <c r="B6" s="17"/>
      <c r="C6" s="18"/>
      <c r="D6" s="17"/>
      <c r="E6" s="18"/>
      <c r="F6" s="17"/>
      <c r="G6" s="18"/>
      <c r="H6" s="17"/>
      <c r="I6" s="18"/>
      <c r="J6" s="17" t="s">
        <v>7</v>
      </c>
      <c r="K6" s="18"/>
      <c r="L6" s="10" t="str">
        <f>CONCATENATE("伯耆町ニュースハイライト",TEXT(B5,"m月d日;@"),"～",TEXT(J5,"m月d日;@"))</f>
        <v>伯耆町ニュースハイライト4月24日～4月28日</v>
      </c>
      <c r="M6" s="11"/>
      <c r="N6" s="11"/>
      <c r="O6" s="12"/>
    </row>
    <row r="7" spans="2:15" ht="29.25" customHeight="1">
      <c r="B7" s="13"/>
      <c r="C7" s="14"/>
      <c r="D7" s="13"/>
      <c r="E7" s="14"/>
      <c r="F7" s="13"/>
      <c r="G7" s="14"/>
      <c r="H7" s="13"/>
      <c r="I7" s="14"/>
      <c r="J7" s="13" t="s">
        <v>8</v>
      </c>
      <c r="K7" s="20"/>
      <c r="L7" s="13" t="s">
        <v>24</v>
      </c>
      <c r="M7" s="14"/>
      <c r="N7" s="15" t="s">
        <v>25</v>
      </c>
      <c r="O7" s="16"/>
    </row>
    <row r="8" spans="2:15" s="8" customFormat="1" ht="18.75" customHeight="1">
      <c r="B8" s="23">
        <f>N5+1</f>
        <v>38838</v>
      </c>
      <c r="C8" s="24"/>
      <c r="D8" s="23">
        <f>B8+1</f>
        <v>38839</v>
      </c>
      <c r="E8" s="24"/>
      <c r="F8" s="23">
        <f>D8+1</f>
        <v>38840</v>
      </c>
      <c r="G8" s="24"/>
      <c r="H8" s="23">
        <f>F8+1</f>
        <v>38841</v>
      </c>
      <c r="I8" s="24"/>
      <c r="J8" s="23">
        <f>H8+1</f>
        <v>38842</v>
      </c>
      <c r="K8" s="24"/>
      <c r="L8" s="23">
        <f>J8+1</f>
        <v>38843</v>
      </c>
      <c r="M8" s="24"/>
      <c r="N8" s="23">
        <f>L8+1</f>
        <v>38844</v>
      </c>
      <c r="O8" s="24"/>
    </row>
    <row r="9" spans="2:15" s="7" customFormat="1" ht="18.75" customHeight="1">
      <c r="B9" s="17" t="s">
        <v>9</v>
      </c>
      <c r="C9" s="18"/>
      <c r="D9" s="17" t="s">
        <v>10</v>
      </c>
      <c r="E9" s="18"/>
      <c r="F9" s="17" t="s">
        <v>11</v>
      </c>
      <c r="G9" s="18"/>
      <c r="H9" s="17" t="s">
        <v>17</v>
      </c>
      <c r="I9" s="18"/>
      <c r="J9" s="17" t="s">
        <v>12</v>
      </c>
      <c r="K9" s="18"/>
      <c r="L9" s="10" t="str">
        <f>CONCATENATE("伯耆町ニュースハイライト",TEXT(B8,"m月d日;@"),"～",TEXT(J8,"m月d日;@"))</f>
        <v>伯耆町ニュースハイライト5月1日～5月5日</v>
      </c>
      <c r="M9" s="11"/>
      <c r="N9" s="11"/>
      <c r="O9" s="12"/>
    </row>
    <row r="10" spans="2:15" ht="29.25" customHeight="1">
      <c r="B10" s="13" t="s">
        <v>14</v>
      </c>
      <c r="C10" s="14"/>
      <c r="D10" s="15" t="s">
        <v>50</v>
      </c>
      <c r="E10" s="16"/>
      <c r="F10" s="13" t="s">
        <v>8</v>
      </c>
      <c r="G10" s="20"/>
      <c r="H10" s="13" t="s">
        <v>13</v>
      </c>
      <c r="I10" s="14"/>
      <c r="J10" s="15" t="s">
        <v>51</v>
      </c>
      <c r="K10" s="16"/>
      <c r="L10" s="13" t="s">
        <v>27</v>
      </c>
      <c r="M10" s="14"/>
      <c r="N10" s="13" t="s">
        <v>26</v>
      </c>
      <c r="O10" s="14"/>
    </row>
    <row r="11" spans="2:15" s="8" customFormat="1" ht="18.75" customHeight="1">
      <c r="B11" s="23">
        <f>N8+1</f>
        <v>38845</v>
      </c>
      <c r="C11" s="24"/>
      <c r="D11" s="23">
        <f>B11+1</f>
        <v>38846</v>
      </c>
      <c r="E11" s="24"/>
      <c r="F11" s="23">
        <f>D11+1</f>
        <v>38847</v>
      </c>
      <c r="G11" s="24"/>
      <c r="H11" s="23">
        <f>F11+1</f>
        <v>38848</v>
      </c>
      <c r="I11" s="24"/>
      <c r="J11" s="23">
        <f>H11+1</f>
        <v>38849</v>
      </c>
      <c r="K11" s="24"/>
      <c r="L11" s="23">
        <f>J11+1</f>
        <v>38850</v>
      </c>
      <c r="M11" s="24"/>
      <c r="N11" s="23">
        <f>L11+1</f>
        <v>38851</v>
      </c>
      <c r="O11" s="24"/>
    </row>
    <row r="12" spans="2:15" s="7" customFormat="1" ht="18.75" customHeight="1">
      <c r="B12" s="17" t="s">
        <v>15</v>
      </c>
      <c r="C12" s="18"/>
      <c r="D12" s="17" t="s">
        <v>39</v>
      </c>
      <c r="E12" s="18"/>
      <c r="F12" s="17" t="s">
        <v>15</v>
      </c>
      <c r="G12" s="18"/>
      <c r="H12" s="17" t="s">
        <v>20</v>
      </c>
      <c r="I12" s="18"/>
      <c r="J12" s="17" t="s">
        <v>22</v>
      </c>
      <c r="K12" s="18"/>
      <c r="L12" s="10" t="str">
        <f>CONCATENATE("伯耆町ニュースハイライト",TEXT(B11,"m月d日;@"),"～",TEXT(J11,"m月d日;@"))</f>
        <v>伯耆町ニュースハイライト5月8日～5月12日</v>
      </c>
      <c r="M12" s="11"/>
      <c r="N12" s="11"/>
      <c r="O12" s="12"/>
    </row>
    <row r="13" spans="2:15" ht="29.25" customHeight="1">
      <c r="B13" s="13" t="s">
        <v>16</v>
      </c>
      <c r="C13" s="14"/>
      <c r="D13" s="13" t="s">
        <v>18</v>
      </c>
      <c r="E13" s="14"/>
      <c r="F13" s="13" t="s">
        <v>19</v>
      </c>
      <c r="G13" s="14"/>
      <c r="H13" s="13" t="s">
        <v>21</v>
      </c>
      <c r="I13" s="14"/>
      <c r="J13" s="13" t="s">
        <v>23</v>
      </c>
      <c r="K13" s="14"/>
      <c r="L13" s="13" t="s">
        <v>28</v>
      </c>
      <c r="M13" s="14"/>
      <c r="N13" s="13" t="s">
        <v>29</v>
      </c>
      <c r="O13" s="14"/>
    </row>
    <row r="14" spans="2:15" s="8" customFormat="1" ht="18.75" customHeight="1">
      <c r="B14" s="23">
        <f>N11+1</f>
        <v>38852</v>
      </c>
      <c r="C14" s="24"/>
      <c r="D14" s="23">
        <f>B14+1</f>
        <v>38853</v>
      </c>
      <c r="E14" s="24"/>
      <c r="F14" s="23">
        <f>D14+1</f>
        <v>38854</v>
      </c>
      <c r="G14" s="24"/>
      <c r="H14" s="23">
        <f>F14+1</f>
        <v>38855</v>
      </c>
      <c r="I14" s="24"/>
      <c r="J14" s="23">
        <f>H14+1</f>
        <v>38856</v>
      </c>
      <c r="K14" s="24"/>
      <c r="L14" s="23">
        <f>J14+1</f>
        <v>38857</v>
      </c>
      <c r="M14" s="24"/>
      <c r="N14" s="23">
        <f>L14+1</f>
        <v>38858</v>
      </c>
      <c r="O14" s="24"/>
    </row>
    <row r="15" spans="2:15" s="7" customFormat="1" ht="18.75" customHeight="1">
      <c r="B15" s="17" t="s">
        <v>33</v>
      </c>
      <c r="C15" s="18"/>
      <c r="D15" s="17" t="s">
        <v>34</v>
      </c>
      <c r="E15" s="18"/>
      <c r="F15" s="17" t="s">
        <v>33</v>
      </c>
      <c r="G15" s="18"/>
      <c r="H15" s="17" t="s">
        <v>17</v>
      </c>
      <c r="I15" s="18"/>
      <c r="J15" s="17" t="s">
        <v>36</v>
      </c>
      <c r="K15" s="18"/>
      <c r="L15" s="10" t="str">
        <f>CONCATENATE("伯耆町ニュースハイライト",TEXT(B14,"m月d日;@"),"～",TEXT(J14,"m月d日;@"))</f>
        <v>伯耆町ニュースハイライト5月15日～5月19日</v>
      </c>
      <c r="M15" s="11"/>
      <c r="N15" s="11"/>
      <c r="O15" s="12"/>
    </row>
    <row r="16" spans="2:15" ht="29.25" customHeight="1">
      <c r="B16" s="13" t="s">
        <v>16</v>
      </c>
      <c r="C16" s="14"/>
      <c r="D16" s="13"/>
      <c r="E16" s="14"/>
      <c r="F16" s="13" t="s">
        <v>19</v>
      </c>
      <c r="G16" s="14"/>
      <c r="H16" s="15" t="s">
        <v>35</v>
      </c>
      <c r="I16" s="19"/>
      <c r="J16" s="13" t="s">
        <v>48</v>
      </c>
      <c r="K16" s="14"/>
      <c r="L16" s="13" t="s">
        <v>30</v>
      </c>
      <c r="M16" s="14"/>
      <c r="N16" s="13" t="s">
        <v>31</v>
      </c>
      <c r="O16" s="14"/>
    </row>
    <row r="17" spans="2:15" s="8" customFormat="1" ht="18.75" customHeight="1">
      <c r="B17" s="23">
        <f>N14+1</f>
        <v>38859</v>
      </c>
      <c r="C17" s="24"/>
      <c r="D17" s="23">
        <f>B17+1</f>
        <v>38860</v>
      </c>
      <c r="E17" s="24"/>
      <c r="F17" s="23">
        <f>D17+1</f>
        <v>38861</v>
      </c>
      <c r="G17" s="24"/>
      <c r="H17" s="23">
        <f>F17+1</f>
        <v>38862</v>
      </c>
      <c r="I17" s="24"/>
      <c r="J17" s="23">
        <f>H17+1</f>
        <v>38863</v>
      </c>
      <c r="K17" s="24"/>
      <c r="L17" s="23">
        <f>J17+1</f>
        <v>38864</v>
      </c>
      <c r="M17" s="24"/>
      <c r="N17" s="23">
        <f>L17+1</f>
        <v>38865</v>
      </c>
      <c r="O17" s="24"/>
    </row>
    <row r="18" spans="2:15" s="7" customFormat="1" ht="18.75" customHeight="1">
      <c r="B18" s="17" t="s">
        <v>17</v>
      </c>
      <c r="C18" s="18"/>
      <c r="D18" s="17" t="s">
        <v>49</v>
      </c>
      <c r="E18" s="18"/>
      <c r="F18" s="17" t="s">
        <v>38</v>
      </c>
      <c r="G18" s="18"/>
      <c r="H18" s="17" t="s">
        <v>39</v>
      </c>
      <c r="I18" s="18"/>
      <c r="J18" s="17" t="s">
        <v>40</v>
      </c>
      <c r="K18" s="18"/>
      <c r="L18" s="10" t="str">
        <f>CONCATENATE("伯耆町ニュースハイライト",TEXT(B17,"m月d日;@"),"～",TEXT(J17,"m月d日;@"))</f>
        <v>伯耆町ニュースハイライト5月22日～5月26日</v>
      </c>
      <c r="M18" s="11"/>
      <c r="N18" s="11"/>
      <c r="O18" s="12"/>
    </row>
    <row r="19" spans="2:15" ht="29.25" customHeight="1">
      <c r="B19" s="13" t="s">
        <v>37</v>
      </c>
      <c r="C19" s="14"/>
      <c r="D19" s="13"/>
      <c r="E19" s="14"/>
      <c r="F19" s="13"/>
      <c r="G19" s="14"/>
      <c r="H19" s="15" t="s">
        <v>35</v>
      </c>
      <c r="I19" s="16"/>
      <c r="J19" s="13" t="s">
        <v>48</v>
      </c>
      <c r="K19" s="14"/>
      <c r="L19" s="13" t="s">
        <v>32</v>
      </c>
      <c r="M19" s="14"/>
      <c r="N19" s="13"/>
      <c r="O19" s="14"/>
    </row>
    <row r="20" spans="2:15" s="6" customFormat="1" ht="18" customHeight="1">
      <c r="B20" s="23">
        <f>N17+1</f>
        <v>38866</v>
      </c>
      <c r="C20" s="24"/>
      <c r="D20" s="23">
        <f>B20+1</f>
        <v>38867</v>
      </c>
      <c r="E20" s="24"/>
      <c r="F20" s="23">
        <f>D20+1</f>
        <v>38868</v>
      </c>
      <c r="G20" s="24"/>
      <c r="H20" s="4">
        <f>F20+1</f>
        <v>38869</v>
      </c>
      <c r="I20" s="5"/>
      <c r="J20" s="4">
        <f>H20+1</f>
        <v>38870</v>
      </c>
      <c r="K20" s="5"/>
      <c r="L20" s="4">
        <f>J20+1</f>
        <v>38871</v>
      </c>
      <c r="M20" s="5"/>
      <c r="N20" s="4">
        <f>L20+1</f>
        <v>38872</v>
      </c>
      <c r="O20" s="5"/>
    </row>
    <row r="21" spans="2:15" s="7" customFormat="1" ht="18.75" customHeight="1">
      <c r="B21" s="17" t="s">
        <v>41</v>
      </c>
      <c r="C21" s="18"/>
      <c r="D21" s="17" t="s">
        <v>43</v>
      </c>
      <c r="E21" s="18"/>
      <c r="F21" s="17" t="s">
        <v>43</v>
      </c>
      <c r="G21" s="18"/>
      <c r="H21" s="17" t="s">
        <v>39</v>
      </c>
      <c r="I21" s="18"/>
      <c r="J21" s="17" t="s">
        <v>46</v>
      </c>
      <c r="K21" s="18"/>
      <c r="L21" s="10" t="str">
        <f>CONCATENATE("伯耆町ニュースハイライト",TEXT(B20,"m月d日;@"),"～",TEXT(J20,"m月d日;@"))</f>
        <v>伯耆町ニュースハイライト5月29日～6月2日</v>
      </c>
      <c r="M21" s="11"/>
      <c r="N21" s="11"/>
      <c r="O21" s="12"/>
    </row>
    <row r="22" spans="2:15" ht="29.25" customHeight="1">
      <c r="B22" s="13" t="s">
        <v>42</v>
      </c>
      <c r="C22" s="14"/>
      <c r="D22" s="13" t="s">
        <v>44</v>
      </c>
      <c r="E22" s="14"/>
      <c r="F22" s="13" t="s">
        <v>45</v>
      </c>
      <c r="G22" s="14"/>
      <c r="H22" s="13" t="s">
        <v>37</v>
      </c>
      <c r="I22" s="14"/>
      <c r="J22" s="13" t="s">
        <v>47</v>
      </c>
      <c r="K22" s="14"/>
      <c r="L22" s="13"/>
      <c r="M22" s="14"/>
      <c r="N22" s="13"/>
      <c r="O22" s="14"/>
    </row>
    <row r="25" ht="12"/>
    <row r="26" ht="12"/>
    <row r="27" ht="12"/>
    <row r="28" ht="12"/>
    <row r="29" ht="12"/>
    <row r="30" ht="12"/>
  </sheetData>
  <mergeCells count="116">
    <mergeCell ref="B20:C20"/>
    <mergeCell ref="D20:E20"/>
    <mergeCell ref="F20:G20"/>
    <mergeCell ref="J14:K14"/>
    <mergeCell ref="D14:E14"/>
    <mergeCell ref="F14:G14"/>
    <mergeCell ref="H14:I14"/>
    <mergeCell ref="F15:G15"/>
    <mergeCell ref="H15:I15"/>
    <mergeCell ref="F18:G18"/>
    <mergeCell ref="L14:M14"/>
    <mergeCell ref="N14:O14"/>
    <mergeCell ref="B17:C17"/>
    <mergeCell ref="D17:E17"/>
    <mergeCell ref="F17:G17"/>
    <mergeCell ref="H17:I17"/>
    <mergeCell ref="J17:K17"/>
    <mergeCell ref="L17:M17"/>
    <mergeCell ref="N17:O17"/>
    <mergeCell ref="B14:C14"/>
    <mergeCell ref="J8:K8"/>
    <mergeCell ref="L8:M8"/>
    <mergeCell ref="N8:O8"/>
    <mergeCell ref="B11:C11"/>
    <mergeCell ref="D11:E11"/>
    <mergeCell ref="F11:G11"/>
    <mergeCell ref="H11:I11"/>
    <mergeCell ref="J11:K11"/>
    <mergeCell ref="L11:M11"/>
    <mergeCell ref="N11:O11"/>
    <mergeCell ref="B8:C8"/>
    <mergeCell ref="D8:E8"/>
    <mergeCell ref="F8:G8"/>
    <mergeCell ref="H8:I8"/>
    <mergeCell ref="B13:C13"/>
    <mergeCell ref="H10:I10"/>
    <mergeCell ref="H13:I13"/>
    <mergeCell ref="J13:K13"/>
    <mergeCell ref="J10:K10"/>
    <mergeCell ref="F13:G13"/>
    <mergeCell ref="J12:K12"/>
    <mergeCell ref="D12:E12"/>
    <mergeCell ref="D13:E13"/>
    <mergeCell ref="F9:G9"/>
    <mergeCell ref="F10:G10"/>
    <mergeCell ref="H9:I9"/>
    <mergeCell ref="B12:C12"/>
    <mergeCell ref="B9:C9"/>
    <mergeCell ref="B10:C10"/>
    <mergeCell ref="D9:E9"/>
    <mergeCell ref="D10:E10"/>
    <mergeCell ref="F12:G12"/>
    <mergeCell ref="H12:I12"/>
    <mergeCell ref="J4:K4"/>
    <mergeCell ref="L4:M4"/>
    <mergeCell ref="N4:O4"/>
    <mergeCell ref="L18:O18"/>
    <mergeCell ref="J9:K9"/>
    <mergeCell ref="L13:M13"/>
    <mergeCell ref="N13:O13"/>
    <mergeCell ref="L16:M16"/>
    <mergeCell ref="N16:O16"/>
    <mergeCell ref="J6:K6"/>
    <mergeCell ref="B4:C4"/>
    <mergeCell ref="D4:E4"/>
    <mergeCell ref="F4:G4"/>
    <mergeCell ref="H4:I4"/>
    <mergeCell ref="J7:K7"/>
    <mergeCell ref="B6:C6"/>
    <mergeCell ref="D6:E6"/>
    <mergeCell ref="B7:C7"/>
    <mergeCell ref="D7:E7"/>
    <mergeCell ref="F6:G6"/>
    <mergeCell ref="H6:I6"/>
    <mergeCell ref="F7:G7"/>
    <mergeCell ref="H7:I7"/>
    <mergeCell ref="H18:I18"/>
    <mergeCell ref="J15:K15"/>
    <mergeCell ref="B16:C16"/>
    <mergeCell ref="D16:E16"/>
    <mergeCell ref="F16:G16"/>
    <mergeCell ref="H16:I16"/>
    <mergeCell ref="J16:K16"/>
    <mergeCell ref="B15:C15"/>
    <mergeCell ref="D15:E15"/>
    <mergeCell ref="F21:G21"/>
    <mergeCell ref="H21:I21"/>
    <mergeCell ref="J18:K18"/>
    <mergeCell ref="B19:C19"/>
    <mergeCell ref="D19:E19"/>
    <mergeCell ref="F19:G19"/>
    <mergeCell ref="H19:I19"/>
    <mergeCell ref="J19:K19"/>
    <mergeCell ref="B18:C18"/>
    <mergeCell ref="D18:E18"/>
    <mergeCell ref="L12:O12"/>
    <mergeCell ref="L15:O15"/>
    <mergeCell ref="J21:K21"/>
    <mergeCell ref="B22:C22"/>
    <mergeCell ref="D22:E22"/>
    <mergeCell ref="F22:G22"/>
    <mergeCell ref="H22:I22"/>
    <mergeCell ref="J22:K22"/>
    <mergeCell ref="B21:C21"/>
    <mergeCell ref="D21:E21"/>
    <mergeCell ref="L10:M10"/>
    <mergeCell ref="N10:O10"/>
    <mergeCell ref="L6:O6"/>
    <mergeCell ref="L9:O9"/>
    <mergeCell ref="L7:M7"/>
    <mergeCell ref="N7:O7"/>
    <mergeCell ref="L21:O21"/>
    <mergeCell ref="L19:M19"/>
    <mergeCell ref="N19:O19"/>
    <mergeCell ref="L22:M22"/>
    <mergeCell ref="N22:O22"/>
  </mergeCells>
  <printOptions/>
  <pageMargins left="0.29" right="0.1968503937007874" top="0.1968503937007874" bottom="0.21" header="0.23" footer="0.35433070866141736"/>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岸本町役場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行政改革推進室</dc:creator>
  <cp:keywords/>
  <dc:description/>
  <cp:lastModifiedBy>U0078</cp:lastModifiedBy>
  <cp:lastPrinted>2006-04-25T03:00:11Z</cp:lastPrinted>
  <dcterms:created xsi:type="dcterms:W3CDTF">2006-04-14T06:03:53Z</dcterms:created>
  <dcterms:modified xsi:type="dcterms:W3CDTF">2006-04-25T03:00:13Z</dcterms:modified>
  <cp:category/>
  <cp:version/>
  <cp:contentType/>
  <cp:contentStatus/>
</cp:coreProperties>
</file>