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10 企画課\01経営企画室\開発・企業誘致\★空地・空物件情報\様式関係\"/>
    </mc:Choice>
  </mc:AlternateContent>
  <bookViews>
    <workbookView xWindow="0" yWindow="0" windowWidth="20490" windowHeight="7110"/>
  </bookViews>
  <sheets>
    <sheet name="空き工場等調査票（記入用）" sheetId="1" r:id="rId1"/>
    <sheet name="調査票（記入例）" sheetId="4" r:id="rId2"/>
    <sheet name="集計（記入不要）" sheetId="3" r:id="rId3"/>
    <sheet name="リスト" sheetId="2" state="hidden" r:id="rId4"/>
  </sheets>
  <definedNames>
    <definedName name="_xlnm.Print_Area" localSheetId="0">'空き工場等調査票（記入用）'!$B$1:$T$73</definedName>
    <definedName name="_xlnm.Print_Area" localSheetId="1">'調査票（記入例）'!$B$1:$T$73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B5" i="3"/>
  <c r="Y10" i="4" l="1"/>
  <c r="U10" i="4"/>
  <c r="Q9" i="4"/>
  <c r="U10" i="1"/>
  <c r="Y10" i="1" s="1"/>
  <c r="U16" i="4" l="1"/>
  <c r="Y16" i="4" s="1"/>
  <c r="U7" i="4"/>
  <c r="Y7" i="4" s="1"/>
  <c r="U70" i="4" l="1"/>
  <c r="Y70" i="4" s="1"/>
  <c r="U69" i="4"/>
  <c r="Y69" i="4" s="1"/>
  <c r="U66" i="4"/>
  <c r="Y66" i="4" s="1"/>
  <c r="U65" i="4"/>
  <c r="Y65" i="4" s="1"/>
  <c r="U64" i="4"/>
  <c r="Y64" i="4" s="1"/>
  <c r="U59" i="4"/>
  <c r="Y59" i="4" s="1"/>
  <c r="U52" i="4"/>
  <c r="Y52" i="4" s="1"/>
  <c r="U51" i="4"/>
  <c r="Y51" i="4" s="1"/>
  <c r="U50" i="4"/>
  <c r="Y50" i="4" s="1"/>
  <c r="U49" i="4"/>
  <c r="Y49" i="4" s="1"/>
  <c r="U45" i="4"/>
  <c r="Y45" i="4" s="1"/>
  <c r="U44" i="4"/>
  <c r="Y44" i="4" s="1"/>
  <c r="U43" i="4"/>
  <c r="Y43" i="4" s="1"/>
  <c r="U42" i="4"/>
  <c r="Y42" i="4" s="1"/>
  <c r="U41" i="4"/>
  <c r="Y41" i="4" s="1"/>
  <c r="U40" i="4"/>
  <c r="Y40" i="4" s="1"/>
  <c r="U39" i="4"/>
  <c r="Y39" i="4" s="1"/>
  <c r="U38" i="4"/>
  <c r="Y38" i="4" s="1"/>
  <c r="U35" i="4"/>
  <c r="Y35" i="4" s="1"/>
  <c r="U34" i="4"/>
  <c r="Y34" i="4" s="1"/>
  <c r="U28" i="4"/>
  <c r="Y28" i="4" s="1"/>
  <c r="U27" i="4"/>
  <c r="Y27" i="4" s="1"/>
  <c r="U26" i="4"/>
  <c r="Y26" i="4" s="1"/>
  <c r="U25" i="4"/>
  <c r="Y25" i="4" s="1"/>
  <c r="U24" i="4"/>
  <c r="Y24" i="4" s="1"/>
  <c r="U23" i="4"/>
  <c r="Y23" i="4" s="1"/>
  <c r="U22" i="4"/>
  <c r="Y22" i="4" s="1"/>
  <c r="U19" i="4"/>
  <c r="Y19" i="4" s="1"/>
  <c r="U18" i="4"/>
  <c r="Y18" i="4" s="1"/>
  <c r="U17" i="4"/>
  <c r="Y17" i="4" s="1"/>
  <c r="U15" i="4"/>
  <c r="Y15" i="4" s="1"/>
  <c r="U14" i="4"/>
  <c r="Y14" i="4" s="1"/>
  <c r="Q6" i="4"/>
  <c r="U5" i="4"/>
  <c r="Y5" i="4" s="1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Q5" i="3"/>
  <c r="R5" i="3"/>
  <c r="P5" i="3"/>
  <c r="O5" i="3"/>
  <c r="U70" i="1"/>
  <c r="Y70" i="1" s="1"/>
  <c r="N5" i="3"/>
  <c r="M5" i="3"/>
  <c r="L5" i="3"/>
  <c r="K5" i="3"/>
  <c r="J5" i="3"/>
  <c r="G5" i="3"/>
  <c r="I5" i="3"/>
  <c r="H5" i="3"/>
  <c r="F5" i="3"/>
  <c r="E5" i="3"/>
  <c r="D5" i="3"/>
  <c r="U28" i="1"/>
  <c r="U27" i="1"/>
  <c r="U26" i="1"/>
  <c r="U17" i="1"/>
  <c r="U19" i="1"/>
  <c r="U34" i="1" l="1"/>
  <c r="Y34" i="1" s="1"/>
  <c r="U35" i="1"/>
  <c r="Y35" i="1" s="1"/>
  <c r="U18" i="1"/>
  <c r="Y18" i="1" s="1"/>
  <c r="U69" i="1" l="1"/>
  <c r="Y69" i="1" s="1"/>
  <c r="U66" i="1"/>
  <c r="Y66" i="1" s="1"/>
  <c r="U65" i="1"/>
  <c r="Y65" i="1" s="1"/>
  <c r="U64" i="1"/>
  <c r="Y64" i="1" s="1"/>
  <c r="U59" i="1"/>
  <c r="Y59" i="1" s="1"/>
  <c r="U45" i="1"/>
  <c r="Y45" i="1" s="1"/>
  <c r="U44" i="1"/>
  <c r="Y44" i="1" s="1"/>
  <c r="U43" i="1"/>
  <c r="Y43" i="1" s="1"/>
  <c r="U42" i="1"/>
  <c r="Y42" i="1" s="1"/>
  <c r="U41" i="1"/>
  <c r="Y41" i="1" s="1"/>
  <c r="U40" i="1"/>
  <c r="Y40" i="1" s="1"/>
  <c r="U39" i="1"/>
  <c r="Y39" i="1" s="1"/>
  <c r="U38" i="1"/>
  <c r="Y38" i="1" s="1"/>
  <c r="U49" i="1"/>
  <c r="Y49" i="1" s="1"/>
  <c r="U50" i="1"/>
  <c r="Y50" i="1" s="1"/>
  <c r="U51" i="1"/>
  <c r="Y51" i="1" s="1"/>
  <c r="U52" i="1"/>
  <c r="Y52" i="1" s="1"/>
  <c r="Y28" i="1" l="1"/>
  <c r="Y27" i="1"/>
  <c r="Y26" i="1"/>
  <c r="U25" i="1"/>
  <c r="Y25" i="1" s="1"/>
  <c r="U24" i="1"/>
  <c r="Y24" i="1" s="1"/>
  <c r="U23" i="1"/>
  <c r="Y23" i="1" s="1"/>
  <c r="U22" i="1"/>
  <c r="Y22" i="1" s="1"/>
  <c r="Y19" i="1"/>
  <c r="Y17" i="1"/>
  <c r="U16" i="1"/>
  <c r="Y16" i="1" s="1"/>
  <c r="U15" i="1"/>
  <c r="Y15" i="1" s="1"/>
  <c r="U14" i="1"/>
  <c r="Y14" i="1" s="1"/>
  <c r="U7" i="1"/>
  <c r="Y7" i="1" s="1"/>
  <c r="U5" i="1"/>
  <c r="Y5" i="1" s="1"/>
  <c r="Q8" i="1"/>
  <c r="Q6" i="1"/>
</calcChain>
</file>

<file path=xl/sharedStrings.xml><?xml version="1.0" encoding="utf-8"?>
<sst xmlns="http://schemas.openxmlformats.org/spreadsheetml/2006/main" count="251" uniqueCount="137">
  <si>
    <t>連絡先</t>
    <rPh sb="0" eb="3">
      <t>レンラクサキ</t>
    </rPh>
    <phoneticPr fontId="1"/>
  </si>
  <si>
    <t>空工場等所有者</t>
    <rPh sb="0" eb="1">
      <t>ア</t>
    </rPh>
    <rPh sb="1" eb="3">
      <t>コウジョウ</t>
    </rPh>
    <rPh sb="3" eb="4">
      <t>トウ</t>
    </rPh>
    <rPh sb="4" eb="7">
      <t>ショユウシャ</t>
    </rPh>
    <phoneticPr fontId="1"/>
  </si>
  <si>
    <t>分類</t>
    <rPh sb="0" eb="2">
      <t>ブンルイ</t>
    </rPh>
    <phoneticPr fontId="1"/>
  </si>
  <si>
    <t>建物（用地含む）</t>
    <rPh sb="0" eb="2">
      <t>タテモノ</t>
    </rPh>
    <rPh sb="3" eb="5">
      <t>ヨウチ</t>
    </rPh>
    <rPh sb="5" eb="6">
      <t>フク</t>
    </rPh>
    <phoneticPr fontId="1"/>
  </si>
  <si>
    <t>建物（用地含まない）</t>
    <rPh sb="0" eb="2">
      <t>タテモノ</t>
    </rPh>
    <rPh sb="3" eb="5">
      <t>ヨウチ</t>
    </rPh>
    <rPh sb="5" eb="6">
      <t>フク</t>
    </rPh>
    <phoneticPr fontId="1"/>
  </si>
  <si>
    <t>建物（一部）※オフィス等</t>
    <rPh sb="0" eb="2">
      <t>タテモノ</t>
    </rPh>
    <rPh sb="3" eb="5">
      <t>イチブ</t>
    </rPh>
    <rPh sb="11" eb="12">
      <t>トウ</t>
    </rPh>
    <phoneticPr fontId="1"/>
  </si>
  <si>
    <t>その他</t>
    <rPh sb="2" eb="3">
      <t>タ</t>
    </rPh>
    <phoneticPr fontId="1"/>
  </si>
  <si>
    <t>回答</t>
    <rPh sb="0" eb="2">
      <t>カイトウ</t>
    </rPh>
    <phoneticPr fontId="1"/>
  </si>
  <si>
    <t>はい</t>
    <phoneticPr fontId="1"/>
  </si>
  <si>
    <t>いいえ</t>
    <phoneticPr fontId="1"/>
  </si>
  <si>
    <t>売却について</t>
    <rPh sb="0" eb="2">
      <t>バイキャク</t>
    </rPh>
    <phoneticPr fontId="1"/>
  </si>
  <si>
    <t>賃貸について</t>
    <rPh sb="0" eb="2">
      <t>チンタイ</t>
    </rPh>
    <phoneticPr fontId="1"/>
  </si>
  <si>
    <t>可否</t>
    <rPh sb="0" eb="2">
      <t>カヒ</t>
    </rPh>
    <phoneticPr fontId="1"/>
  </si>
  <si>
    <t>可</t>
    <rPh sb="0" eb="1">
      <t>カ</t>
    </rPh>
    <phoneticPr fontId="1"/>
  </si>
  <si>
    <t>否</t>
  </si>
  <si>
    <t>空き工場等名称</t>
    <rPh sb="0" eb="1">
      <t>ア</t>
    </rPh>
    <rPh sb="2" eb="4">
      <t>コウジョウ</t>
    </rPh>
    <rPh sb="4" eb="5">
      <t>トウ</t>
    </rPh>
    <rPh sb="5" eb="7">
      <t>メイショウ</t>
    </rPh>
    <phoneticPr fontId="1"/>
  </si>
  <si>
    <t>所有者と同じ</t>
    <rPh sb="0" eb="3">
      <t>ショユウシャ</t>
    </rPh>
    <rPh sb="4" eb="5">
      <t>オナ</t>
    </rPh>
    <phoneticPr fontId="1"/>
  </si>
  <si>
    <t>その他</t>
    <rPh sb="2" eb="3">
      <t>ホカ</t>
    </rPh>
    <phoneticPr fontId="1"/>
  </si>
  <si>
    <t>※用地のみの場合は造成後であること</t>
    <rPh sb="1" eb="3">
      <t>ヨウチ</t>
    </rPh>
    <rPh sb="6" eb="8">
      <t>バアイ</t>
    </rPh>
    <rPh sb="9" eb="11">
      <t>ゾウセイ</t>
    </rPh>
    <rPh sb="11" eb="12">
      <t>ノチ</t>
    </rPh>
    <phoneticPr fontId="1"/>
  </si>
  <si>
    <t>伯耆町へ早期進出を検討している企業へ情報提供できる空き工場、空き用地等がありますか。</t>
    <rPh sb="0" eb="3">
      <t>ホウキチョウ</t>
    </rPh>
    <rPh sb="4" eb="6">
      <t>ソウキ</t>
    </rPh>
    <rPh sb="6" eb="8">
      <t>シンシュツ</t>
    </rPh>
    <rPh sb="9" eb="11">
      <t>ケントウ</t>
    </rPh>
    <rPh sb="15" eb="17">
      <t>キギョウ</t>
    </rPh>
    <rPh sb="18" eb="20">
      <t>ジョウホウ</t>
    </rPh>
    <rPh sb="20" eb="22">
      <t>テイキョウ</t>
    </rPh>
    <rPh sb="25" eb="26">
      <t>ア</t>
    </rPh>
    <rPh sb="27" eb="29">
      <t>コウジョウ</t>
    </rPh>
    <rPh sb="30" eb="31">
      <t>ア</t>
    </rPh>
    <rPh sb="32" eb="34">
      <t>ヨウチ</t>
    </rPh>
    <rPh sb="34" eb="35">
      <t>トウ</t>
    </rPh>
    <phoneticPr fontId="1"/>
  </si>
  <si>
    <t>空き工場等の分類</t>
    <rPh sb="0" eb="1">
      <t>ア</t>
    </rPh>
    <rPh sb="2" eb="4">
      <t>コウジョウ</t>
    </rPh>
    <rPh sb="4" eb="5">
      <t>トウ</t>
    </rPh>
    <rPh sb="6" eb="8">
      <t>ブンルイ</t>
    </rPh>
    <phoneticPr fontId="1"/>
  </si>
  <si>
    <t>空き工場等の売買・賃借の交渉先</t>
    <rPh sb="0" eb="1">
      <t>ア</t>
    </rPh>
    <rPh sb="2" eb="4">
      <t>コウジョウ</t>
    </rPh>
    <rPh sb="4" eb="5">
      <t>トウ</t>
    </rPh>
    <rPh sb="6" eb="8">
      <t>バイバイ</t>
    </rPh>
    <rPh sb="9" eb="11">
      <t>チンシャク</t>
    </rPh>
    <rPh sb="12" eb="14">
      <t>コウショウ</t>
    </rPh>
    <rPh sb="14" eb="15">
      <t>サキ</t>
    </rPh>
    <phoneticPr fontId="1"/>
  </si>
  <si>
    <t>用地情報</t>
    <rPh sb="0" eb="2">
      <t>ヨウチ</t>
    </rPh>
    <rPh sb="2" eb="4">
      <t>ジョウホウ</t>
    </rPh>
    <phoneticPr fontId="1"/>
  </si>
  <si>
    <t>建物情報</t>
    <rPh sb="0" eb="2">
      <t>タテモノ</t>
    </rPh>
    <rPh sb="2" eb="4">
      <t>ジョウホウ</t>
    </rPh>
    <phoneticPr fontId="1"/>
  </si>
  <si>
    <t>※その他の場合</t>
    <rPh sb="3" eb="4">
      <t>タ</t>
    </rPh>
    <rPh sb="5" eb="7">
      <t>バアイ</t>
    </rPh>
    <phoneticPr fontId="1"/>
  </si>
  <si>
    <t>用水</t>
    <rPh sb="0" eb="2">
      <t>ヨウスイ</t>
    </rPh>
    <phoneticPr fontId="1"/>
  </si>
  <si>
    <t>排水</t>
    <rPh sb="0" eb="2">
      <t>ハイスイ</t>
    </rPh>
    <phoneticPr fontId="1"/>
  </si>
  <si>
    <t>インターネット利用の可否</t>
    <rPh sb="7" eb="9">
      <t>リヨウ</t>
    </rPh>
    <rPh sb="10" eb="12">
      <t>カヒ</t>
    </rPh>
    <phoneticPr fontId="1"/>
  </si>
  <si>
    <t>不明</t>
    <rPh sb="0" eb="2">
      <t>フメイ</t>
    </rPh>
    <phoneticPr fontId="1"/>
  </si>
  <si>
    <t>可否②</t>
    <rPh sb="0" eb="2">
      <t>カヒ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</si>
  <si>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</si>
  <si>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</si>
  <si>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交渉先</t>
    <rPh sb="0" eb="2">
      <t>コウショウ</t>
    </rPh>
    <rPh sb="2" eb="3">
      <t>サキ</t>
    </rPh>
    <phoneticPr fontId="1"/>
  </si>
  <si>
    <t>町水道</t>
    <rPh sb="0" eb="1">
      <t>チョウ</t>
    </rPh>
    <rPh sb="1" eb="3">
      <t>スイドウ</t>
    </rPh>
    <phoneticPr fontId="1"/>
  </si>
  <si>
    <t>井戸</t>
    <rPh sb="0" eb="2">
      <t>イド</t>
    </rPh>
    <phoneticPr fontId="1"/>
  </si>
  <si>
    <t>その他</t>
    <rPh sb="2" eb="3">
      <t>タ</t>
    </rPh>
    <phoneticPr fontId="1"/>
  </si>
  <si>
    <t>町下水道</t>
    <rPh sb="0" eb="1">
      <t>チョウ</t>
    </rPh>
    <rPh sb="1" eb="4">
      <t>ゲスイドウ</t>
    </rPh>
    <phoneticPr fontId="1"/>
  </si>
  <si>
    <t>町下水道（一時処理施設あり）</t>
    <rPh sb="0" eb="1">
      <t>チョウ</t>
    </rPh>
    <rPh sb="1" eb="4">
      <t>ゲスイドウ</t>
    </rPh>
    <rPh sb="5" eb="6">
      <t>イチ</t>
    </rPh>
    <rPh sb="6" eb="7">
      <t>ジ</t>
    </rPh>
    <rPh sb="7" eb="9">
      <t>ショリ</t>
    </rPh>
    <rPh sb="9" eb="11">
      <t>シセツ</t>
    </rPh>
    <phoneticPr fontId="1"/>
  </si>
  <si>
    <t>駐車場（台）</t>
    <rPh sb="0" eb="3">
      <t>チュウシャジョウ</t>
    </rPh>
    <rPh sb="4" eb="5">
      <t>ダイ</t>
    </rPh>
    <phoneticPr fontId="1"/>
  </si>
  <si>
    <t>建築年数（年）</t>
    <rPh sb="0" eb="2">
      <t>ケンチク</t>
    </rPh>
    <rPh sb="2" eb="4">
      <t>ネンスウ</t>
    </rPh>
    <rPh sb="5" eb="6">
      <t>ネン</t>
    </rPh>
    <phoneticPr fontId="1"/>
  </si>
  <si>
    <t>※建物全部の場合</t>
    <rPh sb="1" eb="3">
      <t>タテモノ</t>
    </rPh>
    <rPh sb="3" eb="5">
      <t>ゼンブ</t>
    </rPh>
    <rPh sb="6" eb="8">
      <t>バアイ</t>
    </rPh>
    <phoneticPr fontId="1"/>
  </si>
  <si>
    <t>※一部（オフィス等）の場合</t>
    <rPh sb="1" eb="3">
      <t>イチブ</t>
    </rPh>
    <rPh sb="8" eb="9">
      <t>トウ</t>
    </rPh>
    <rPh sb="11" eb="13">
      <t>バアイ</t>
    </rPh>
    <phoneticPr fontId="1"/>
  </si>
  <si>
    <t>用地のみ</t>
    <rPh sb="0" eb="2">
      <t>ヨウチ</t>
    </rPh>
    <phoneticPr fontId="1"/>
  </si>
  <si>
    <t>用地のみ（一部）</t>
    <rPh sb="0" eb="2">
      <t>ヨウチ</t>
    </rPh>
    <rPh sb="5" eb="7">
      <t>イチブ</t>
    </rPh>
    <phoneticPr fontId="1"/>
  </si>
  <si>
    <t>※一部の場合は該当部分の情報を記載</t>
    <rPh sb="1" eb="3">
      <t>イチブ</t>
    </rPh>
    <rPh sb="4" eb="6">
      <t>バアイ</t>
    </rPh>
    <rPh sb="7" eb="9">
      <t>ガイトウ</t>
    </rPh>
    <rPh sb="9" eb="11">
      <t>ブブン</t>
    </rPh>
    <rPh sb="12" eb="14">
      <t>ジョウホウ</t>
    </rPh>
    <rPh sb="15" eb="17">
      <t>キサイ</t>
    </rPh>
    <phoneticPr fontId="1"/>
  </si>
  <si>
    <t>売却・貸借について</t>
    <rPh sb="0" eb="2">
      <t>バイキャク</t>
    </rPh>
    <rPh sb="3" eb="5">
      <t>タイシャク</t>
    </rPh>
    <phoneticPr fontId="1"/>
  </si>
  <si>
    <t>※空き工場の分類にて選択したものに係る価格を記入</t>
    <rPh sb="1" eb="2">
      <t>ア</t>
    </rPh>
    <rPh sb="3" eb="5">
      <t>コウジョウ</t>
    </rPh>
    <rPh sb="6" eb="8">
      <t>ブンルイ</t>
    </rPh>
    <rPh sb="10" eb="12">
      <t>センタク</t>
    </rPh>
    <rPh sb="17" eb="18">
      <t>カカ</t>
    </rPh>
    <rPh sb="19" eb="21">
      <t>カカク</t>
    </rPh>
    <rPh sb="22" eb="24">
      <t>キニュウ</t>
    </rPh>
    <phoneticPr fontId="1"/>
  </si>
  <si>
    <t>駐車場代（1台あたり　円／月）</t>
    <rPh sb="0" eb="3">
      <t>チュウシャジョウ</t>
    </rPh>
    <rPh sb="3" eb="4">
      <t>ダイ</t>
    </rPh>
    <rPh sb="6" eb="7">
      <t>ダイ</t>
    </rPh>
    <rPh sb="11" eb="12">
      <t>エン</t>
    </rPh>
    <rPh sb="13" eb="14">
      <t>ツキ</t>
    </rPh>
    <phoneticPr fontId="1"/>
  </si>
  <si>
    <t>敷金等（円）</t>
    <rPh sb="0" eb="2">
      <t>シキキン</t>
    </rPh>
    <rPh sb="2" eb="3">
      <t>トウ</t>
    </rPh>
    <rPh sb="4" eb="5">
      <t>エン</t>
    </rPh>
    <phoneticPr fontId="1"/>
  </si>
  <si>
    <t>賃借料（円／月）</t>
    <rPh sb="0" eb="3">
      <t>チンシャクリョウ</t>
    </rPh>
    <rPh sb="4" eb="5">
      <t>エン</t>
    </rPh>
    <rPh sb="6" eb="7">
      <t>ツキ</t>
    </rPh>
    <phoneticPr fontId="1"/>
  </si>
  <si>
    <t>売却希望価格（円）</t>
    <rPh sb="0" eb="2">
      <t>バイキャク</t>
    </rPh>
    <rPh sb="2" eb="4">
      <t>キボウ</t>
    </rPh>
    <rPh sb="4" eb="6">
      <t>カカク</t>
    </rPh>
    <rPh sb="7" eb="8">
      <t>エン</t>
    </rPh>
    <phoneticPr fontId="1"/>
  </si>
  <si>
    <t>売却（賃貸）可能時期</t>
    <rPh sb="0" eb="2">
      <t>バイキャク</t>
    </rPh>
    <rPh sb="3" eb="5">
      <t>チンタイ</t>
    </rPh>
    <rPh sb="6" eb="8">
      <t>カノウ</t>
    </rPh>
    <rPh sb="8" eb="10">
      <t>ジキ</t>
    </rPh>
    <phoneticPr fontId="1"/>
  </si>
  <si>
    <t>売却（賃貸）可能時期</t>
    <phoneticPr fontId="1"/>
  </si>
  <si>
    <t>即時</t>
    <rPh sb="0" eb="2">
      <t>ソクジ</t>
    </rPh>
    <phoneticPr fontId="1"/>
  </si>
  <si>
    <t>Q1.</t>
    <phoneticPr fontId="1"/>
  </si>
  <si>
    <t>Q2.</t>
    <phoneticPr fontId="1"/>
  </si>
  <si>
    <t>Q4.</t>
    <phoneticPr fontId="1"/>
  </si>
  <si>
    <t>空き工場等について</t>
    <rPh sb="0" eb="1">
      <t>ア</t>
    </rPh>
    <rPh sb="2" eb="4">
      <t>コウジョウ</t>
    </rPh>
    <rPh sb="4" eb="5">
      <t>トウ</t>
    </rPh>
    <phoneticPr fontId="1"/>
  </si>
  <si>
    <t>空き工場等の詳細情報について</t>
    <rPh sb="0" eb="1">
      <t>ア</t>
    </rPh>
    <rPh sb="2" eb="4">
      <t>コウジョウ</t>
    </rPh>
    <rPh sb="4" eb="5">
      <t>トウ</t>
    </rPh>
    <rPh sb="6" eb="8">
      <t>ショウサイ</t>
    </rPh>
    <rPh sb="8" eb="10">
      <t>ジョウホウ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</si>
  <si>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</si>
  <si>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</si>
  <si>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</si>
  <si>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</si>
  <si>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</si>
  <si>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</si>
  <si>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</si>
  <si>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構　造</t>
    <rPh sb="0" eb="1">
      <t>カマエ</t>
    </rPh>
    <rPh sb="2" eb="3">
      <t>ヅクリ</t>
    </rPh>
    <phoneticPr fontId="1"/>
  </si>
  <si>
    <t>排　水</t>
    <rPh sb="0" eb="1">
      <t>ハイ</t>
    </rPh>
    <rPh sb="2" eb="3">
      <t>ミズ</t>
    </rPh>
    <phoneticPr fontId="1"/>
  </si>
  <si>
    <t>用　水</t>
    <rPh sb="0" eb="1">
      <t>ヨウ</t>
    </rPh>
    <rPh sb="2" eb="3">
      <t>ミズ</t>
    </rPh>
    <phoneticPr fontId="1"/>
  </si>
  <si>
    <t>地　目</t>
    <rPh sb="0" eb="1">
      <t>チ</t>
    </rPh>
    <rPh sb="2" eb="3">
      <t>モク</t>
    </rPh>
    <phoneticPr fontId="1"/>
  </si>
  <si>
    <r>
      <t>オフィス等面積（ｍ</t>
    </r>
    <r>
      <rPr>
        <vertAlign val="superscript"/>
        <sz val="6"/>
        <color theme="1"/>
        <rFont val="ＭＳ ゴシック"/>
        <family val="3"/>
        <charset val="128"/>
      </rPr>
      <t>２</t>
    </r>
    <r>
      <rPr>
        <sz val="6"/>
        <color theme="1"/>
        <rFont val="ＭＳ ゴシック"/>
        <family val="3"/>
        <charset val="128"/>
      </rPr>
      <t>）</t>
    </r>
    <rPh sb="4" eb="5">
      <t>トウ</t>
    </rPh>
    <rPh sb="5" eb="7">
      <t>メンセキ</t>
    </rPh>
    <phoneticPr fontId="1"/>
  </si>
  <si>
    <t>ご協力ありがとうございました</t>
    <rPh sb="1" eb="3">
      <t>キョウリョク</t>
    </rPh>
    <phoneticPr fontId="1"/>
  </si>
  <si>
    <t>はい</t>
  </si>
  <si>
    <t>伯耆町岸本</t>
  </si>
  <si>
    <t>伯耆町</t>
  </si>
  <si>
    <t>伯耆町吉長</t>
  </si>
  <si>
    <t>0859-68-4212</t>
  </si>
  <si>
    <t>宅地</t>
  </si>
  <si>
    <t>可</t>
  </si>
  <si>
    <r>
      <t>敷地面積（ｍ</t>
    </r>
    <r>
      <rPr>
        <vertAlign val="superscript"/>
        <sz val="6"/>
        <color theme="1"/>
        <rFont val="ＭＳ ゴシック"/>
        <family val="3"/>
        <charset val="128"/>
      </rPr>
      <t>２</t>
    </r>
    <r>
      <rPr>
        <sz val="6"/>
        <color theme="1"/>
        <rFont val="ＭＳ ゴシック"/>
        <family val="3"/>
        <charset val="128"/>
      </rPr>
      <t>）</t>
    </r>
    <rPh sb="0" eb="2">
      <t>シキチ</t>
    </rPh>
    <rPh sb="2" eb="4">
      <t>メンセキ</t>
    </rPh>
    <phoneticPr fontId="1"/>
  </si>
  <si>
    <r>
      <t>建築面積（ｍ</t>
    </r>
    <r>
      <rPr>
        <vertAlign val="superscript"/>
        <sz val="6"/>
        <color theme="1"/>
        <rFont val="ＭＳ ゴシック"/>
        <family val="3"/>
        <charset val="128"/>
      </rPr>
      <t>２</t>
    </r>
    <r>
      <rPr>
        <sz val="6"/>
        <color theme="1"/>
        <rFont val="ＭＳ ゴシック"/>
        <family val="3"/>
        <charset val="128"/>
      </rPr>
      <t>）</t>
    </r>
    <rPh sb="0" eb="2">
      <t>ケンチク</t>
    </rPh>
    <rPh sb="2" eb="4">
      <t>メンセキ</t>
    </rPh>
    <phoneticPr fontId="1"/>
  </si>
  <si>
    <r>
      <t>延べ床面積（ｍ</t>
    </r>
    <r>
      <rPr>
        <vertAlign val="superscript"/>
        <sz val="6"/>
        <color theme="1"/>
        <rFont val="ＭＳ ゴシック"/>
        <family val="3"/>
        <charset val="128"/>
      </rPr>
      <t>２</t>
    </r>
    <r>
      <rPr>
        <sz val="6"/>
        <color theme="1"/>
        <rFont val="ＭＳ ゴシック"/>
        <family val="3"/>
        <charset val="128"/>
      </rPr>
      <t>）</t>
    </r>
    <rPh sb="0" eb="1">
      <t>ノ</t>
    </rPh>
    <rPh sb="2" eb="5">
      <t>ユカメンセキ</t>
    </rPh>
    <phoneticPr fontId="1"/>
  </si>
  <si>
    <t>宅地</t>
    <rPh sb="0" eb="2">
      <t>タクチ</t>
    </rPh>
    <phoneticPr fontId="1"/>
  </si>
  <si>
    <t>伯耆町工業用地</t>
  </si>
  <si>
    <t>伯耆町工業用地</t>
    <rPh sb="0" eb="3">
      <t>ホウキチョウ</t>
    </rPh>
    <rPh sb="3" eb="5">
      <t>コウギョウ</t>
    </rPh>
    <rPh sb="5" eb="7">
      <t>ヨウチ</t>
    </rPh>
    <phoneticPr fontId="1"/>
  </si>
  <si>
    <t>伯耆町岸本</t>
    <rPh sb="0" eb="3">
      <t>ホウキチョウ</t>
    </rPh>
    <rPh sb="3" eb="5">
      <t>キシモト</t>
    </rPh>
    <phoneticPr fontId="1"/>
  </si>
  <si>
    <t>伯耆町吉長</t>
    <rPh sb="0" eb="3">
      <t>ホウキチョウ</t>
    </rPh>
    <rPh sb="3" eb="5">
      <t>ヨシナガ</t>
    </rPh>
    <phoneticPr fontId="1"/>
  </si>
  <si>
    <t>0859-68-4212</t>
    <phoneticPr fontId="1"/>
  </si>
  <si>
    <t>※その他の場合（いつ頃か）</t>
    <rPh sb="3" eb="4">
      <t>タ</t>
    </rPh>
    <rPh sb="5" eb="7">
      <t>バアイ</t>
    </rPh>
    <rPh sb="10" eb="11">
      <t>ゴロ</t>
    </rPh>
    <phoneticPr fontId="1"/>
  </si>
  <si>
    <t>伯耆町</t>
    <rPh sb="0" eb="3">
      <t>ホウキチョウ</t>
    </rPh>
    <phoneticPr fontId="1"/>
  </si>
  <si>
    <t>空き工場等名称</t>
    <phoneticPr fontId="1"/>
  </si>
  <si>
    <t>所在地</t>
    <rPh sb="0" eb="3">
      <t>ショザイチ</t>
    </rPh>
    <phoneticPr fontId="1"/>
  </si>
  <si>
    <t>空き工場の分類</t>
    <rPh sb="0" eb="1">
      <t>ア</t>
    </rPh>
    <rPh sb="2" eb="4">
      <t>コウジョウ</t>
    </rPh>
    <rPh sb="5" eb="6">
      <t>ブン</t>
    </rPh>
    <rPh sb="6" eb="7">
      <t>ルイ</t>
    </rPh>
    <phoneticPr fontId="1"/>
  </si>
  <si>
    <t>その他</t>
  </si>
  <si>
    <t>売却</t>
    <rPh sb="0" eb="2">
      <t>バイキャク</t>
    </rPh>
    <phoneticPr fontId="1"/>
  </si>
  <si>
    <t>賃貸</t>
    <rPh sb="0" eb="2">
      <t>チンタイ</t>
    </rPh>
    <phoneticPr fontId="1"/>
  </si>
  <si>
    <t>地目</t>
    <rPh sb="0" eb="1">
      <t>チ</t>
    </rPh>
    <rPh sb="1" eb="2">
      <t>モク</t>
    </rPh>
    <phoneticPr fontId="1"/>
  </si>
  <si>
    <t>建物情報（全部の場合）</t>
    <rPh sb="0" eb="2">
      <t>タテモノ</t>
    </rPh>
    <rPh sb="2" eb="4">
      <t>ジョウホウ</t>
    </rPh>
    <rPh sb="5" eb="7">
      <t>ゼンブ</t>
    </rPh>
    <rPh sb="8" eb="10">
      <t>バアイ</t>
    </rPh>
    <phoneticPr fontId="1"/>
  </si>
  <si>
    <t>建物情報（一部（オフィス等）の場合）</t>
    <rPh sb="0" eb="2">
      <t>タテモノ</t>
    </rPh>
    <rPh sb="2" eb="4">
      <t>ジョウホウ</t>
    </rPh>
    <rPh sb="5" eb="7">
      <t>イチブ</t>
    </rPh>
    <rPh sb="12" eb="13">
      <t>トウ</t>
    </rPh>
    <rPh sb="15" eb="17">
      <t>バアイ</t>
    </rPh>
    <phoneticPr fontId="1"/>
  </si>
  <si>
    <t>売却（賃貸）
可能時期</t>
    <rPh sb="0" eb="2">
      <t>バイキャク</t>
    </rPh>
    <rPh sb="3" eb="5">
      <t>チンタイ</t>
    </rPh>
    <rPh sb="7" eb="9">
      <t>カノウ</t>
    </rPh>
    <rPh sb="9" eb="11">
      <t>ジキ</t>
    </rPh>
    <phoneticPr fontId="1"/>
  </si>
  <si>
    <t>希望価格
（円）</t>
    <rPh sb="0" eb="2">
      <t>キボウ</t>
    </rPh>
    <rPh sb="2" eb="4">
      <t>カカク</t>
    </rPh>
    <rPh sb="6" eb="7">
      <t>エン</t>
    </rPh>
    <phoneticPr fontId="1"/>
  </si>
  <si>
    <t>希望価格
（円/月）</t>
    <rPh sb="0" eb="2">
      <t>キボウ</t>
    </rPh>
    <rPh sb="2" eb="4">
      <t>カカク</t>
    </rPh>
    <rPh sb="6" eb="7">
      <t>エン</t>
    </rPh>
    <rPh sb="8" eb="9">
      <t>ツキ</t>
    </rPh>
    <phoneticPr fontId="1"/>
  </si>
  <si>
    <t>敷金等
（円）</t>
    <rPh sb="0" eb="2">
      <t>シキキン</t>
    </rPh>
    <rPh sb="2" eb="3">
      <t>トウ</t>
    </rPh>
    <rPh sb="5" eb="6">
      <t>エン</t>
    </rPh>
    <phoneticPr fontId="1"/>
  </si>
  <si>
    <t>駐車場代
（１台あたり
円/月）</t>
    <rPh sb="0" eb="3">
      <t>チュウシャジョウ</t>
    </rPh>
    <rPh sb="3" eb="4">
      <t>ダイ</t>
    </rPh>
    <rPh sb="7" eb="8">
      <t>ダイ</t>
    </rPh>
    <rPh sb="12" eb="13">
      <t>エン</t>
    </rPh>
    <rPh sb="14" eb="15">
      <t>ツキ</t>
    </rPh>
    <phoneticPr fontId="1"/>
  </si>
  <si>
    <t>鉄骨造亜鉛メッキ鋼</t>
  </si>
  <si>
    <t>鉄骨造亜鉛メッキ鋼</t>
    <rPh sb="0" eb="2">
      <t>テッコツ</t>
    </rPh>
    <rPh sb="2" eb="3">
      <t>ゾウ</t>
    </rPh>
    <rPh sb="3" eb="5">
      <t>アエン</t>
    </rPh>
    <rPh sb="8" eb="9">
      <t>コウ</t>
    </rPh>
    <phoneticPr fontId="1"/>
  </si>
  <si>
    <r>
      <t>建築面積
（ｍ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ケンチク</t>
    </rPh>
    <rPh sb="2" eb="4">
      <t>メンセキ</t>
    </rPh>
    <phoneticPr fontId="1"/>
  </si>
  <si>
    <r>
      <t>延べ床面積
（ｍ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）</t>
    </r>
    <rPh sb="0" eb="1">
      <t>ノ</t>
    </rPh>
    <rPh sb="2" eb="3">
      <t>ユカ</t>
    </rPh>
    <rPh sb="3" eb="5">
      <t>メンセキ</t>
    </rPh>
    <phoneticPr fontId="1"/>
  </si>
  <si>
    <t>建築年数
（年）</t>
    <rPh sb="0" eb="2">
      <t>ケンチク</t>
    </rPh>
    <rPh sb="2" eb="4">
      <t>ネンスウ</t>
    </rPh>
    <rPh sb="6" eb="7">
      <t>ネン</t>
    </rPh>
    <phoneticPr fontId="1"/>
  </si>
  <si>
    <t>駐車場
（台）</t>
    <rPh sb="0" eb="3">
      <t>チュウシャジョウ</t>
    </rPh>
    <rPh sb="5" eb="6">
      <t>ダイ</t>
    </rPh>
    <phoneticPr fontId="1"/>
  </si>
  <si>
    <t>インターネットの
利用可否</t>
    <rPh sb="9" eb="11">
      <t>リヨウ</t>
    </rPh>
    <rPh sb="11" eb="13">
      <t>カヒ</t>
    </rPh>
    <phoneticPr fontId="1"/>
  </si>
  <si>
    <r>
      <t>オフィス等面積
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トウ</t>
    </rPh>
    <rPh sb="5" eb="7">
      <t>メンセキ</t>
    </rPh>
    <phoneticPr fontId="1"/>
  </si>
  <si>
    <t>所有者と同じ</t>
  </si>
  <si>
    <t>町水道</t>
  </si>
  <si>
    <t>町下水道（一時処理施設あり）</t>
  </si>
  <si>
    <r>
      <t>敷地面積
（ｍ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シキチ</t>
    </rPh>
    <rPh sb="2" eb="4">
      <t>メンセキ</t>
    </rPh>
    <phoneticPr fontId="1"/>
  </si>
  <si>
    <t>構　造</t>
    <rPh sb="0" eb="1">
      <t>カマエ</t>
    </rPh>
    <rPh sb="2" eb="3">
      <t>ゾウ</t>
    </rPh>
    <phoneticPr fontId="1"/>
  </si>
  <si>
    <t>例）</t>
    <rPh sb="0" eb="1">
      <t>レイ</t>
    </rPh>
    <phoneticPr fontId="1"/>
  </si>
  <si>
    <t>所　　有　　者</t>
    <rPh sb="0" eb="1">
      <t>ショ</t>
    </rPh>
    <rPh sb="3" eb="4">
      <t>アリ</t>
    </rPh>
    <rPh sb="6" eb="7">
      <t>シャ</t>
    </rPh>
    <phoneticPr fontId="1"/>
  </si>
  <si>
    <t>交　　渉　　先</t>
    <rPh sb="0" eb="1">
      <t>コウ</t>
    </rPh>
    <rPh sb="3" eb="4">
      <t>ワタル</t>
    </rPh>
    <rPh sb="6" eb="7">
      <t>サキ</t>
    </rPh>
    <phoneticPr fontId="1"/>
  </si>
  <si>
    <t>建物（用地含む）</t>
  </si>
  <si>
    <t>&lt;前提条件&gt;</t>
    <rPh sb="1" eb="3">
      <t>ゼンテイ</t>
    </rPh>
    <rPh sb="3" eb="5">
      <t>ジョウケン</t>
    </rPh>
    <phoneticPr fontId="1"/>
  </si>
  <si>
    <t>※空き工場等の所在地が伯耆町内であること</t>
    <rPh sb="1" eb="2">
      <t>ア</t>
    </rPh>
    <rPh sb="3" eb="5">
      <t>コウジョウ</t>
    </rPh>
    <rPh sb="5" eb="6">
      <t>ナド</t>
    </rPh>
    <rPh sb="7" eb="10">
      <t>ショザイチ</t>
    </rPh>
    <rPh sb="11" eb="14">
      <t>ホウキチョウ</t>
    </rPh>
    <rPh sb="14" eb="15">
      <t>ナイ</t>
    </rPh>
    <phoneticPr fontId="1"/>
  </si>
  <si>
    <t>Q3.</t>
    <phoneticPr fontId="1"/>
  </si>
  <si>
    <t>Q4.</t>
    <phoneticPr fontId="1"/>
  </si>
  <si>
    <t>Q5.</t>
    <phoneticPr fontId="1"/>
  </si>
  <si>
    <t>Q6.</t>
    <phoneticPr fontId="1"/>
  </si>
  <si>
    <t>提供された情報を"Q2"以外（県、その他団体等）へ提供して良いか。</t>
    <rPh sb="0" eb="2">
      <t>テイキョウ</t>
    </rPh>
    <rPh sb="5" eb="7">
      <t>ジョウホウ</t>
    </rPh>
    <rPh sb="12" eb="14">
      <t>イガイ</t>
    </rPh>
    <rPh sb="15" eb="16">
      <t>ケン</t>
    </rPh>
    <rPh sb="19" eb="20">
      <t>タ</t>
    </rPh>
    <rPh sb="20" eb="22">
      <t>ダンタイ</t>
    </rPh>
    <rPh sb="22" eb="23">
      <t>トウ</t>
    </rPh>
    <rPh sb="25" eb="27">
      <t>テイキョウ</t>
    </rPh>
    <rPh sb="29" eb="30">
      <t>ヨ</t>
    </rPh>
    <phoneticPr fontId="1"/>
  </si>
  <si>
    <t>伯耆町の管理するＨＰ、広報物への掲載しても良いか。</t>
    <rPh sb="4" eb="6">
      <t>カンリ</t>
    </rPh>
    <rPh sb="11" eb="13">
      <t>コウホウ</t>
    </rPh>
    <rPh sb="13" eb="14">
      <t>モノ</t>
    </rPh>
    <phoneticPr fontId="1"/>
  </si>
  <si>
    <t>提供された情報を進出検討企業や伯耆町商工会へ提供したり、</t>
    <rPh sb="0" eb="2">
      <t>テイキョウ</t>
    </rPh>
    <rPh sb="5" eb="7">
      <t>ジョウホウ</t>
    </rPh>
    <rPh sb="8" eb="10">
      <t>シンシュツ</t>
    </rPh>
    <rPh sb="10" eb="12">
      <t>ケントウ</t>
    </rPh>
    <rPh sb="12" eb="14">
      <t>キギョウ</t>
    </rPh>
    <rPh sb="15" eb="18">
      <t>ホウキチョウ</t>
    </rPh>
    <rPh sb="18" eb="21">
      <t>ショウコウカイ</t>
    </rPh>
    <rPh sb="22" eb="24">
      <t>テイキョウ</t>
    </rPh>
    <phoneticPr fontId="1"/>
  </si>
  <si>
    <t>Q5.</t>
    <phoneticPr fontId="1"/>
  </si>
  <si>
    <t>公開範囲②
（すべてＯＫ）</t>
    <rPh sb="0" eb="2">
      <t>コウカイ</t>
    </rPh>
    <rPh sb="2" eb="4">
      <t>ハンイ</t>
    </rPh>
    <phoneticPr fontId="1"/>
  </si>
  <si>
    <t>公開範囲①
（伯耆町等のみ）</t>
    <rPh sb="0" eb="2">
      <t>コウカイ</t>
    </rPh>
    <rPh sb="2" eb="4">
      <t>ハンイ</t>
    </rPh>
    <rPh sb="7" eb="10">
      <t>ホウキチョウ</t>
    </rPh>
    <rPh sb="10" eb="11">
      <t>トウ</t>
    </rPh>
    <phoneticPr fontId="1"/>
  </si>
  <si>
    <t>はい</t>
    <phoneticPr fontId="1"/>
  </si>
  <si>
    <t xml:space="preserve">※売買又は賃貸が可能であること
</t>
    <phoneticPr fontId="1"/>
  </si>
  <si>
    <t>※売買又は賃貸が可能であること</t>
    <phoneticPr fontId="1"/>
  </si>
  <si>
    <t>空工場等調査票（メール提出用）</t>
    <rPh sb="0" eb="1">
      <t>ア</t>
    </rPh>
    <rPh sb="1" eb="3">
      <t>コウジョウ</t>
    </rPh>
    <rPh sb="3" eb="4">
      <t>トウ</t>
    </rPh>
    <rPh sb="4" eb="7">
      <t>チョウサヒョウ</t>
    </rPh>
    <rPh sb="11" eb="14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</si>
</sst>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gge&quot;年&quot;m&quot;月&quot;;@"/>
    <numFmt numFmtId="178" formatCode="[$-411]ggge&quot;年&quot;m&quot;月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6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vertAlign val="superscript"/>
      <sz val="6"/>
      <color theme="1"/>
      <name val="ＭＳ ゴシック"/>
      <family val="3"/>
      <charset val="128"/>
    </font>
    <font>
      <sz val="6"/>
      <color theme="0"/>
      <name val="ＭＳ 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2" tint="-0.249977111117893"/>
      </top>
      <bottom style="thin">
        <color indexed="64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auto="1"/>
      </top>
      <bottom style="hair">
        <color auto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/>
      <diagonal/>
    </border>
    <border>
      <left style="thin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hair">
        <color indexed="64"/>
      </right>
      <top style="hair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18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177" fontId="2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 indent="1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176" fontId="0" fillId="0" borderId="32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center" vertical="center" wrapText="1"/>
    </xf>
    <xf numFmtId="176" fontId="0" fillId="0" borderId="31" xfId="0" applyNumberFormat="1" applyBorder="1">
      <alignment vertical="center"/>
    </xf>
    <xf numFmtId="178" fontId="0" fillId="0" borderId="32" xfId="0" applyNumberFormat="1" applyBorder="1" applyAlignment="1">
      <alignment horizontal="center" vertical="center" wrapText="1"/>
    </xf>
    <xf numFmtId="178" fontId="0" fillId="0" borderId="31" xfId="0" applyNumberForma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0" fillId="2" borderId="24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176" fontId="0" fillId="2" borderId="31" xfId="0" applyNumberFormat="1" applyFill="1" applyBorder="1" applyAlignment="1">
      <alignment horizontal="right" vertical="center"/>
    </xf>
    <xf numFmtId="178" fontId="0" fillId="2" borderId="31" xfId="0" applyNumberFormat="1" applyFill="1" applyBorder="1" applyAlignment="1">
      <alignment horizontal="center" vertical="center"/>
    </xf>
    <xf numFmtId="0" fontId="0" fillId="2" borderId="31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37" xfId="0" applyBorder="1" applyAlignment="1">
      <alignment horizontal="left" vertical="center" indent="1"/>
    </xf>
    <xf numFmtId="0" fontId="0" fillId="0" borderId="38" xfId="0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horizontal="left" vertical="center" indent="1"/>
    </xf>
    <xf numFmtId="0" fontId="0" fillId="0" borderId="41" xfId="0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left" vertical="center" indent="1"/>
    </xf>
    <xf numFmtId="0" fontId="0" fillId="0" borderId="44" xfId="0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8" xfId="0" applyBorder="1">
      <alignment vertical="center"/>
    </xf>
    <xf numFmtId="0" fontId="0" fillId="2" borderId="39" xfId="0" applyFill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7" xfId="0" applyBorder="1" applyAlignment="1">
      <alignment horizontal="center" vertical="center" textRotation="255"/>
    </xf>
    <xf numFmtId="0" fontId="0" fillId="2" borderId="39" xfId="0" applyFill="1" applyBorder="1" applyAlignment="1">
      <alignment horizontal="center" vertical="center" textRotation="255"/>
    </xf>
    <xf numFmtId="176" fontId="0" fillId="0" borderId="49" xfId="0" applyNumberFormat="1" applyBorder="1" applyAlignment="1">
      <alignment horizontal="right" vertical="center" wrapText="1"/>
    </xf>
    <xf numFmtId="176" fontId="0" fillId="2" borderId="42" xfId="0" applyNumberFormat="1" applyFill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176" fontId="0" fillId="0" borderId="56" xfId="0" applyNumberFormat="1" applyBorder="1" applyAlignment="1">
      <alignment horizontal="center" vertical="center" wrapText="1"/>
    </xf>
    <xf numFmtId="176" fontId="0" fillId="0" borderId="53" xfId="0" applyNumberFormat="1" applyBorder="1" applyAlignment="1">
      <alignment horizontal="right" vertical="center"/>
    </xf>
    <xf numFmtId="176" fontId="0" fillId="2" borderId="52" xfId="0" applyNumberFormat="1" applyFill="1" applyBorder="1" applyAlignment="1">
      <alignment horizontal="right" vertical="center"/>
    </xf>
    <xf numFmtId="176" fontId="0" fillId="0" borderId="52" xfId="0" applyNumberFormat="1" applyBorder="1" applyAlignment="1">
      <alignment horizontal="right" vertical="center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distributed" vertical="center" indent="5"/>
    </xf>
    <xf numFmtId="0" fontId="3" fillId="0" borderId="15" xfId="0" applyFont="1" applyBorder="1" applyAlignment="1">
      <alignment horizontal="distributed" vertical="center" indent="5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0" fillId="0" borderId="32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0" fontId="0" fillId="0" borderId="55" xfId="0" applyBorder="1" applyAlignment="1">
      <alignment horizontal="left" vertical="center" indent="1"/>
    </xf>
    <xf numFmtId="0" fontId="0" fillId="0" borderId="51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46" xfId="0" applyBorder="1" applyAlignment="1">
      <alignment horizontal="left" vertical="center" indent="1"/>
    </xf>
    <xf numFmtId="176" fontId="0" fillId="0" borderId="49" xfId="0" applyNumberFormat="1" applyBorder="1" applyAlignment="1">
      <alignment horizontal="center" vertical="center" wrapText="1"/>
    </xf>
    <xf numFmtId="176" fontId="0" fillId="0" borderId="50" xfId="0" applyNumberFormat="1" applyBorder="1" applyAlignment="1">
      <alignment horizontal="center" vertical="center" wrapText="1"/>
    </xf>
    <xf numFmtId="176" fontId="0" fillId="0" borderId="30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76" fontId="0" fillId="0" borderId="34" xfId="0" applyNumberFormat="1" applyBorder="1" applyAlignment="1">
      <alignment horizontal="left" vertical="center" indent="1"/>
    </xf>
    <xf numFmtId="176" fontId="0" fillId="0" borderId="36" xfId="0" applyNumberFormat="1" applyBorder="1" applyAlignment="1">
      <alignment horizontal="left" vertical="center" inden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</cellXfs>
  <cellStyles count="1">
    <cellStyle name="標準" xfId="0" builtinId="0"/>
  </cellStyles>
  <dxfs count="51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7327</xdr:colOff>
      <xdr:row>13</xdr:row>
      <xdr:rowOff>71437</xdr:rowOff>
    </xdr:from>
    <xdr:to>
      <xdr:col>8</xdr:col>
      <xdr:colOff>183173</xdr:colOff>
      <xdr:row>13</xdr:row>
      <xdr:rowOff>71437</xdr:rowOff>
    </xdr:to>
    <xdr:cxnSp macro="">
      <xdr:nvCxnSpPr>
        <xdr:cNvPr id="3" name="直線コネクタ 2"/>
        <xdr:cNvCxnSpPr/>
      </xdr:nvCxnSpPr>
      <xdr:spPr>
        <a:xfrm>
          <a:off x="1172308" y="1478206"/>
          <a:ext cx="17584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73269</xdr:rowOff>
    </xdr:from>
    <xdr:to>
      <xdr:col>8</xdr:col>
      <xdr:colOff>183173</xdr:colOff>
      <xdr:row>14</xdr:row>
      <xdr:rowOff>73269</xdr:rowOff>
    </xdr:to>
    <xdr:cxnSp macro="">
      <xdr:nvCxnSpPr>
        <xdr:cNvPr id="4" name="直線コネクタ 3"/>
        <xdr:cNvCxnSpPr/>
      </xdr:nvCxnSpPr>
      <xdr:spPr>
        <a:xfrm>
          <a:off x="1164981" y="1611923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15</xdr:row>
      <xdr:rowOff>73271</xdr:rowOff>
    </xdr:from>
    <xdr:to>
      <xdr:col>8</xdr:col>
      <xdr:colOff>190500</xdr:colOff>
      <xdr:row>15</xdr:row>
      <xdr:rowOff>73272</xdr:rowOff>
    </xdr:to>
    <xdr:cxnSp macro="">
      <xdr:nvCxnSpPr>
        <xdr:cNvPr id="5" name="直線コネクタ 4"/>
        <xdr:cNvCxnSpPr/>
      </xdr:nvCxnSpPr>
      <xdr:spPr>
        <a:xfrm flipV="1">
          <a:off x="1172308" y="1743809"/>
          <a:ext cx="183173" cy="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71437</xdr:rowOff>
    </xdr:from>
    <xdr:to>
      <xdr:col>8</xdr:col>
      <xdr:colOff>190500</xdr:colOff>
      <xdr:row>16</xdr:row>
      <xdr:rowOff>71437</xdr:rowOff>
    </xdr:to>
    <xdr:cxnSp macro="">
      <xdr:nvCxnSpPr>
        <xdr:cNvPr id="6" name="直線コネクタ 5"/>
        <xdr:cNvCxnSpPr/>
      </xdr:nvCxnSpPr>
      <xdr:spPr>
        <a:xfrm>
          <a:off x="1172308" y="1873860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17</xdr:row>
      <xdr:rowOff>71437</xdr:rowOff>
    </xdr:from>
    <xdr:to>
      <xdr:col>8</xdr:col>
      <xdr:colOff>197827</xdr:colOff>
      <xdr:row>17</xdr:row>
      <xdr:rowOff>71437</xdr:rowOff>
    </xdr:to>
    <xdr:cxnSp macro="">
      <xdr:nvCxnSpPr>
        <xdr:cNvPr id="7" name="直線コネクタ 6"/>
        <xdr:cNvCxnSpPr/>
      </xdr:nvCxnSpPr>
      <xdr:spPr>
        <a:xfrm>
          <a:off x="1172308" y="2005745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18</xdr:row>
      <xdr:rowOff>71437</xdr:rowOff>
    </xdr:from>
    <xdr:to>
      <xdr:col>8</xdr:col>
      <xdr:colOff>197827</xdr:colOff>
      <xdr:row>18</xdr:row>
      <xdr:rowOff>71437</xdr:rowOff>
    </xdr:to>
    <xdr:cxnSp macro="">
      <xdr:nvCxnSpPr>
        <xdr:cNvPr id="8" name="直線コネクタ 7"/>
        <xdr:cNvCxnSpPr/>
      </xdr:nvCxnSpPr>
      <xdr:spPr>
        <a:xfrm>
          <a:off x="1172308" y="2137629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5953</xdr:colOff>
      <xdr:row>21</xdr:row>
      <xdr:rowOff>71437</xdr:rowOff>
    </xdr:from>
    <xdr:to>
      <xdr:col>10</xdr:col>
      <xdr:colOff>175846</xdr:colOff>
      <xdr:row>21</xdr:row>
      <xdr:rowOff>71437</xdr:rowOff>
    </xdr:to>
    <xdr:cxnSp macro="">
      <xdr:nvCxnSpPr>
        <xdr:cNvPr id="13" name="直線コネクタ 12"/>
        <xdr:cNvCxnSpPr/>
      </xdr:nvCxnSpPr>
      <xdr:spPr>
        <a:xfrm>
          <a:off x="1654511" y="2328129"/>
          <a:ext cx="16989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5953</xdr:colOff>
      <xdr:row>22</xdr:row>
      <xdr:rowOff>71437</xdr:rowOff>
    </xdr:from>
    <xdr:to>
      <xdr:col>10</xdr:col>
      <xdr:colOff>197827</xdr:colOff>
      <xdr:row>22</xdr:row>
      <xdr:rowOff>71437</xdr:rowOff>
    </xdr:to>
    <xdr:cxnSp macro="">
      <xdr:nvCxnSpPr>
        <xdr:cNvPr id="14" name="直線コネクタ 13"/>
        <xdr:cNvCxnSpPr/>
      </xdr:nvCxnSpPr>
      <xdr:spPr>
        <a:xfrm>
          <a:off x="1654511" y="2460014"/>
          <a:ext cx="1918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71437</xdr:rowOff>
    </xdr:from>
    <xdr:to>
      <xdr:col>10</xdr:col>
      <xdr:colOff>190500</xdr:colOff>
      <xdr:row>23</xdr:row>
      <xdr:rowOff>71437</xdr:rowOff>
    </xdr:to>
    <xdr:cxnSp macro="">
      <xdr:nvCxnSpPr>
        <xdr:cNvPr id="15" name="直線コネクタ 14"/>
        <xdr:cNvCxnSpPr/>
      </xdr:nvCxnSpPr>
      <xdr:spPr>
        <a:xfrm>
          <a:off x="1648558" y="2591899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71437</xdr:rowOff>
    </xdr:from>
    <xdr:to>
      <xdr:col>10</xdr:col>
      <xdr:colOff>190500</xdr:colOff>
      <xdr:row>24</xdr:row>
      <xdr:rowOff>71437</xdr:rowOff>
    </xdr:to>
    <xdr:cxnSp macro="">
      <xdr:nvCxnSpPr>
        <xdr:cNvPr id="19" name="直線コネクタ 18"/>
        <xdr:cNvCxnSpPr/>
      </xdr:nvCxnSpPr>
      <xdr:spPr>
        <a:xfrm>
          <a:off x="1648558" y="2723783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71437</xdr:rowOff>
    </xdr:from>
    <xdr:to>
      <xdr:col>10</xdr:col>
      <xdr:colOff>190500</xdr:colOff>
      <xdr:row>25</xdr:row>
      <xdr:rowOff>71437</xdr:rowOff>
    </xdr:to>
    <xdr:cxnSp macro="">
      <xdr:nvCxnSpPr>
        <xdr:cNvPr id="20" name="直線コネクタ 19"/>
        <xdr:cNvCxnSpPr/>
      </xdr:nvCxnSpPr>
      <xdr:spPr>
        <a:xfrm>
          <a:off x="1648558" y="2855668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71437</xdr:rowOff>
    </xdr:from>
    <xdr:to>
      <xdr:col>10</xdr:col>
      <xdr:colOff>190500</xdr:colOff>
      <xdr:row>26</xdr:row>
      <xdr:rowOff>71437</xdr:rowOff>
    </xdr:to>
    <xdr:cxnSp macro="">
      <xdr:nvCxnSpPr>
        <xdr:cNvPr id="21" name="直線コネクタ 20"/>
        <xdr:cNvCxnSpPr/>
      </xdr:nvCxnSpPr>
      <xdr:spPr>
        <a:xfrm>
          <a:off x="1648558" y="298755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71437</xdr:rowOff>
    </xdr:from>
    <xdr:to>
      <xdr:col>10</xdr:col>
      <xdr:colOff>183173</xdr:colOff>
      <xdr:row>27</xdr:row>
      <xdr:rowOff>71437</xdr:rowOff>
    </xdr:to>
    <xdr:cxnSp macro="">
      <xdr:nvCxnSpPr>
        <xdr:cNvPr id="22" name="直線コネクタ 21"/>
        <xdr:cNvCxnSpPr/>
      </xdr:nvCxnSpPr>
      <xdr:spPr>
        <a:xfrm>
          <a:off x="1648558" y="3119437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33</xdr:row>
      <xdr:rowOff>57712</xdr:rowOff>
    </xdr:from>
    <xdr:to>
      <xdr:col>15</xdr:col>
      <xdr:colOff>236482</xdr:colOff>
      <xdr:row>33</xdr:row>
      <xdr:rowOff>57712</xdr:rowOff>
    </xdr:to>
    <xdr:cxnSp macro="">
      <xdr:nvCxnSpPr>
        <xdr:cNvPr id="32" name="直線コネクタ 31"/>
        <xdr:cNvCxnSpPr/>
      </xdr:nvCxnSpPr>
      <xdr:spPr>
        <a:xfrm>
          <a:off x="2727158" y="3591988"/>
          <a:ext cx="28661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70185</xdr:colOff>
      <xdr:row>34</xdr:row>
      <xdr:rowOff>57712</xdr:rowOff>
    </xdr:from>
    <xdr:to>
      <xdr:col>15</xdr:col>
      <xdr:colOff>236482</xdr:colOff>
      <xdr:row>34</xdr:row>
      <xdr:rowOff>57712</xdr:rowOff>
    </xdr:to>
    <xdr:cxnSp macro="">
      <xdr:nvCxnSpPr>
        <xdr:cNvPr id="40" name="直線コネクタ 39"/>
        <xdr:cNvCxnSpPr/>
      </xdr:nvCxnSpPr>
      <xdr:spPr>
        <a:xfrm>
          <a:off x="2366211" y="3727344"/>
          <a:ext cx="64756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37</xdr:row>
      <xdr:rowOff>57712</xdr:rowOff>
    </xdr:from>
    <xdr:to>
      <xdr:col>15</xdr:col>
      <xdr:colOff>236482</xdr:colOff>
      <xdr:row>37</xdr:row>
      <xdr:rowOff>57712</xdr:rowOff>
    </xdr:to>
    <xdr:cxnSp macro="">
      <xdr:nvCxnSpPr>
        <xdr:cNvPr id="41" name="直線コネクタ 40"/>
        <xdr:cNvCxnSpPr/>
      </xdr:nvCxnSpPr>
      <xdr:spPr>
        <a:xfrm>
          <a:off x="1910013" y="4028133"/>
          <a:ext cx="110375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200526</xdr:colOff>
      <xdr:row>38</xdr:row>
      <xdr:rowOff>57712</xdr:rowOff>
    </xdr:from>
    <xdr:to>
      <xdr:col>15</xdr:col>
      <xdr:colOff>236482</xdr:colOff>
      <xdr:row>38</xdr:row>
      <xdr:rowOff>57712</xdr:rowOff>
    </xdr:to>
    <xdr:cxnSp macro="">
      <xdr:nvCxnSpPr>
        <xdr:cNvPr id="42" name="直線コネクタ 41"/>
        <xdr:cNvCxnSpPr/>
      </xdr:nvCxnSpPr>
      <xdr:spPr>
        <a:xfrm>
          <a:off x="2255921" y="4163488"/>
          <a:ext cx="75785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20053</xdr:colOff>
      <xdr:row>39</xdr:row>
      <xdr:rowOff>57712</xdr:rowOff>
    </xdr:from>
    <xdr:to>
      <xdr:col>15</xdr:col>
      <xdr:colOff>236482</xdr:colOff>
      <xdr:row>39</xdr:row>
      <xdr:rowOff>57712</xdr:rowOff>
    </xdr:to>
    <xdr:cxnSp macro="">
      <xdr:nvCxnSpPr>
        <xdr:cNvPr id="43" name="直線コネクタ 42"/>
        <xdr:cNvCxnSpPr/>
      </xdr:nvCxnSpPr>
      <xdr:spPr>
        <a:xfrm>
          <a:off x="2316079" y="4298844"/>
          <a:ext cx="69769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105276</xdr:colOff>
      <xdr:row>40</xdr:row>
      <xdr:rowOff>57712</xdr:rowOff>
    </xdr:from>
    <xdr:to>
      <xdr:col>15</xdr:col>
      <xdr:colOff>236482</xdr:colOff>
      <xdr:row>40</xdr:row>
      <xdr:rowOff>57712</xdr:rowOff>
    </xdr:to>
    <xdr:cxnSp macro="">
      <xdr:nvCxnSpPr>
        <xdr:cNvPr id="44" name="直線コネクタ 43"/>
        <xdr:cNvCxnSpPr/>
      </xdr:nvCxnSpPr>
      <xdr:spPr>
        <a:xfrm>
          <a:off x="2160671" y="4434199"/>
          <a:ext cx="8531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50131</xdr:colOff>
      <xdr:row>41</xdr:row>
      <xdr:rowOff>57712</xdr:rowOff>
    </xdr:from>
    <xdr:to>
      <xdr:col>15</xdr:col>
      <xdr:colOff>236482</xdr:colOff>
      <xdr:row>41</xdr:row>
      <xdr:rowOff>57712</xdr:rowOff>
    </xdr:to>
    <xdr:cxnSp macro="">
      <xdr:nvCxnSpPr>
        <xdr:cNvPr id="45" name="直線コネクタ 44"/>
        <xdr:cNvCxnSpPr/>
      </xdr:nvCxnSpPr>
      <xdr:spPr>
        <a:xfrm>
          <a:off x="2105526" y="4569554"/>
          <a:ext cx="90824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140369</xdr:colOff>
      <xdr:row>42</xdr:row>
      <xdr:rowOff>57712</xdr:rowOff>
    </xdr:from>
    <xdr:to>
      <xdr:col>15</xdr:col>
      <xdr:colOff>236482</xdr:colOff>
      <xdr:row>42</xdr:row>
      <xdr:rowOff>57712</xdr:rowOff>
    </xdr:to>
    <xdr:cxnSp macro="">
      <xdr:nvCxnSpPr>
        <xdr:cNvPr id="46" name="直線コネクタ 45"/>
        <xdr:cNvCxnSpPr/>
      </xdr:nvCxnSpPr>
      <xdr:spPr>
        <a:xfrm>
          <a:off x="1955132" y="4704909"/>
          <a:ext cx="1058639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135355</xdr:colOff>
      <xdr:row>43</xdr:row>
      <xdr:rowOff>57712</xdr:rowOff>
    </xdr:from>
    <xdr:to>
      <xdr:col>15</xdr:col>
      <xdr:colOff>236482</xdr:colOff>
      <xdr:row>43</xdr:row>
      <xdr:rowOff>57712</xdr:rowOff>
    </xdr:to>
    <xdr:cxnSp macro="">
      <xdr:nvCxnSpPr>
        <xdr:cNvPr id="47" name="直線コネクタ 46"/>
        <xdr:cNvCxnSpPr/>
      </xdr:nvCxnSpPr>
      <xdr:spPr>
        <a:xfrm>
          <a:off x="1950118" y="4840265"/>
          <a:ext cx="106365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44</xdr:row>
      <xdr:rowOff>57712</xdr:rowOff>
    </xdr:from>
    <xdr:to>
      <xdr:col>15</xdr:col>
      <xdr:colOff>236482</xdr:colOff>
      <xdr:row>44</xdr:row>
      <xdr:rowOff>57712</xdr:rowOff>
    </xdr:to>
    <xdr:cxnSp macro="">
      <xdr:nvCxnSpPr>
        <xdr:cNvPr id="48" name="直線コネクタ 47"/>
        <xdr:cNvCxnSpPr/>
      </xdr:nvCxnSpPr>
      <xdr:spPr>
        <a:xfrm>
          <a:off x="2631908" y="4975620"/>
          <a:ext cx="38186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135355</xdr:colOff>
      <xdr:row>48</xdr:row>
      <xdr:rowOff>57712</xdr:rowOff>
    </xdr:from>
    <xdr:to>
      <xdr:col>15</xdr:col>
      <xdr:colOff>236482</xdr:colOff>
      <xdr:row>48</xdr:row>
      <xdr:rowOff>57712</xdr:rowOff>
    </xdr:to>
    <xdr:cxnSp macro="">
      <xdr:nvCxnSpPr>
        <xdr:cNvPr id="49" name="直線コネクタ 48"/>
        <xdr:cNvCxnSpPr/>
      </xdr:nvCxnSpPr>
      <xdr:spPr>
        <a:xfrm>
          <a:off x="1950118" y="5201212"/>
          <a:ext cx="106365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205540</xdr:colOff>
      <xdr:row>49</xdr:row>
      <xdr:rowOff>57712</xdr:rowOff>
    </xdr:from>
    <xdr:to>
      <xdr:col>15</xdr:col>
      <xdr:colOff>236482</xdr:colOff>
      <xdr:row>49</xdr:row>
      <xdr:rowOff>57712</xdr:rowOff>
    </xdr:to>
    <xdr:cxnSp macro="">
      <xdr:nvCxnSpPr>
        <xdr:cNvPr id="50" name="直線コネクタ 49"/>
        <xdr:cNvCxnSpPr/>
      </xdr:nvCxnSpPr>
      <xdr:spPr>
        <a:xfrm>
          <a:off x="2501566" y="5336567"/>
          <a:ext cx="51220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80210</xdr:colOff>
      <xdr:row>50</xdr:row>
      <xdr:rowOff>57712</xdr:rowOff>
    </xdr:from>
    <xdr:to>
      <xdr:col>15</xdr:col>
      <xdr:colOff>236482</xdr:colOff>
      <xdr:row>50</xdr:row>
      <xdr:rowOff>65171</xdr:rowOff>
    </xdr:to>
    <xdr:cxnSp macro="">
      <xdr:nvCxnSpPr>
        <xdr:cNvPr id="51" name="直線コネクタ 50"/>
        <xdr:cNvCxnSpPr/>
      </xdr:nvCxnSpPr>
      <xdr:spPr>
        <a:xfrm flipV="1">
          <a:off x="2135605" y="5471923"/>
          <a:ext cx="878166" cy="74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90237</xdr:colOff>
      <xdr:row>51</xdr:row>
      <xdr:rowOff>57712</xdr:rowOff>
    </xdr:from>
    <xdr:to>
      <xdr:col>15</xdr:col>
      <xdr:colOff>236482</xdr:colOff>
      <xdr:row>51</xdr:row>
      <xdr:rowOff>57712</xdr:rowOff>
    </xdr:to>
    <xdr:cxnSp macro="">
      <xdr:nvCxnSpPr>
        <xdr:cNvPr id="52" name="直線コネクタ 51"/>
        <xdr:cNvCxnSpPr/>
      </xdr:nvCxnSpPr>
      <xdr:spPr>
        <a:xfrm>
          <a:off x="2626895" y="5607278"/>
          <a:ext cx="38687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5014</xdr:colOff>
      <xdr:row>58</xdr:row>
      <xdr:rowOff>57712</xdr:rowOff>
    </xdr:from>
    <xdr:to>
      <xdr:col>15</xdr:col>
      <xdr:colOff>236482</xdr:colOff>
      <xdr:row>58</xdr:row>
      <xdr:rowOff>57712</xdr:rowOff>
    </xdr:to>
    <xdr:cxnSp macro="">
      <xdr:nvCxnSpPr>
        <xdr:cNvPr id="53" name="直線コネクタ 52"/>
        <xdr:cNvCxnSpPr/>
      </xdr:nvCxnSpPr>
      <xdr:spPr>
        <a:xfrm>
          <a:off x="1097882" y="6028383"/>
          <a:ext cx="1915889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150395</xdr:colOff>
      <xdr:row>63</xdr:row>
      <xdr:rowOff>57712</xdr:rowOff>
    </xdr:from>
    <xdr:to>
      <xdr:col>15</xdr:col>
      <xdr:colOff>236482</xdr:colOff>
      <xdr:row>63</xdr:row>
      <xdr:rowOff>57712</xdr:rowOff>
    </xdr:to>
    <xdr:cxnSp macro="">
      <xdr:nvCxnSpPr>
        <xdr:cNvPr id="54" name="直線コネクタ 53"/>
        <xdr:cNvCxnSpPr/>
      </xdr:nvCxnSpPr>
      <xdr:spPr>
        <a:xfrm>
          <a:off x="1002632" y="6389330"/>
          <a:ext cx="2011139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5013</xdr:colOff>
      <xdr:row>64</xdr:row>
      <xdr:rowOff>57712</xdr:rowOff>
    </xdr:from>
    <xdr:to>
      <xdr:col>15</xdr:col>
      <xdr:colOff>236482</xdr:colOff>
      <xdr:row>64</xdr:row>
      <xdr:rowOff>57712</xdr:rowOff>
    </xdr:to>
    <xdr:cxnSp macro="">
      <xdr:nvCxnSpPr>
        <xdr:cNvPr id="55" name="直線コネクタ 54"/>
        <xdr:cNvCxnSpPr/>
      </xdr:nvCxnSpPr>
      <xdr:spPr>
        <a:xfrm>
          <a:off x="857250" y="6524686"/>
          <a:ext cx="215652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180474</xdr:colOff>
      <xdr:row>65</xdr:row>
      <xdr:rowOff>57712</xdr:rowOff>
    </xdr:from>
    <xdr:to>
      <xdr:col>15</xdr:col>
      <xdr:colOff>236482</xdr:colOff>
      <xdr:row>65</xdr:row>
      <xdr:rowOff>57712</xdr:rowOff>
    </xdr:to>
    <xdr:cxnSp macro="">
      <xdr:nvCxnSpPr>
        <xdr:cNvPr id="56" name="直線コネクタ 55"/>
        <xdr:cNvCxnSpPr/>
      </xdr:nvCxnSpPr>
      <xdr:spPr>
        <a:xfrm>
          <a:off x="1513974" y="6660041"/>
          <a:ext cx="149979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100264</xdr:colOff>
      <xdr:row>68</xdr:row>
      <xdr:rowOff>57712</xdr:rowOff>
    </xdr:from>
    <xdr:to>
      <xdr:col>15</xdr:col>
      <xdr:colOff>236482</xdr:colOff>
      <xdr:row>68</xdr:row>
      <xdr:rowOff>57712</xdr:rowOff>
    </xdr:to>
    <xdr:cxnSp macro="">
      <xdr:nvCxnSpPr>
        <xdr:cNvPr id="57" name="直線コネクタ 56"/>
        <xdr:cNvCxnSpPr/>
      </xdr:nvCxnSpPr>
      <xdr:spPr>
        <a:xfrm>
          <a:off x="1268112" y="6634103"/>
          <a:ext cx="181758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193751</xdr:colOff>
      <xdr:row>37</xdr:row>
      <xdr:rowOff>4330</xdr:rowOff>
    </xdr:from>
    <xdr:to>
      <xdr:col>10</xdr:col>
      <xdr:colOff>1345</xdr:colOff>
      <xdr:row>44</xdr:row>
      <xdr:rowOff>129886</xdr:rowOff>
    </xdr:to>
    <xdr:sp macro="" textlink="">
      <xdr:nvSpPr>
        <xdr:cNvPr id="77" name="左大かっこ 76"/>
        <xdr:cNvSpPr/>
      </xdr:nvSpPr>
      <xdr:spPr>
        <a:xfrm>
          <a:off x="1522921" y="3952875"/>
          <a:ext cx="45719" cy="1065068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194613</xdr:colOff>
      <xdr:row>48</xdr:row>
      <xdr:rowOff>5196</xdr:rowOff>
    </xdr:from>
    <xdr:to>
      <xdr:col>10</xdr:col>
      <xdr:colOff>4330</xdr:colOff>
      <xdr:row>51</xdr:row>
      <xdr:rowOff>129886</xdr:rowOff>
    </xdr:to>
    <xdr:sp macro="" textlink="">
      <xdr:nvSpPr>
        <xdr:cNvPr id="78" name="左大かっこ 77"/>
        <xdr:cNvSpPr/>
      </xdr:nvSpPr>
      <xdr:spPr>
        <a:xfrm>
          <a:off x="1523783" y="5118389"/>
          <a:ext cx="47842" cy="527338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49696</xdr:colOff>
      <xdr:row>69</xdr:row>
      <xdr:rowOff>71437</xdr:rowOff>
    </xdr:from>
    <xdr:to>
      <xdr:col>16</xdr:col>
      <xdr:colOff>1592</xdr:colOff>
      <xdr:row>69</xdr:row>
      <xdr:rowOff>71437</xdr:rowOff>
    </xdr:to>
    <xdr:cxnSp macro="">
      <xdr:nvCxnSpPr>
        <xdr:cNvPr id="63" name="直線コネクタ 62"/>
        <xdr:cNvCxnSpPr/>
      </xdr:nvCxnSpPr>
      <xdr:spPr>
        <a:xfrm>
          <a:off x="1457739" y="6780350"/>
          <a:ext cx="163326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211010</xdr:colOff>
      <xdr:row>16</xdr:row>
      <xdr:rowOff>123098</xdr:rowOff>
    </xdr:from>
    <xdr:ext cx="4724370" cy="192360"/>
    <xdr:sp macro="" textlink="">
      <xdr:nvSpPr>
        <xdr:cNvPr id="57" name="テキスト ボックス 56"/>
        <xdr:cNvSpPr txBox="1"/>
      </xdr:nvSpPr>
      <xdr:spPr>
        <a:xfrm>
          <a:off x="1617779" y="1925521"/>
          <a:ext cx="4724370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←－－－－－－－－－－－－－－－－－－－－－－－－－－－－－－－－－－－－－－－－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twoCellAnchor>
    <xdr:from>
      <xdr:col>8</xdr:col>
      <xdr:colOff>7327</xdr:colOff>
      <xdr:row>13</xdr:row>
      <xdr:rowOff>71437</xdr:rowOff>
    </xdr:from>
    <xdr:to>
      <xdr:col>8</xdr:col>
      <xdr:colOff>183173</xdr:colOff>
      <xdr:row>13</xdr:row>
      <xdr:rowOff>71437</xdr:rowOff>
    </xdr:to>
    <xdr:cxnSp macro="">
      <xdr:nvCxnSpPr>
        <xdr:cNvPr id="2" name="直線コネクタ 1"/>
        <xdr:cNvCxnSpPr/>
      </xdr:nvCxnSpPr>
      <xdr:spPr>
        <a:xfrm>
          <a:off x="1169377" y="1490662"/>
          <a:ext cx="17584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14</xdr:row>
      <xdr:rowOff>73269</xdr:rowOff>
    </xdr:from>
    <xdr:to>
      <xdr:col>8</xdr:col>
      <xdr:colOff>183173</xdr:colOff>
      <xdr:row>14</xdr:row>
      <xdr:rowOff>73269</xdr:rowOff>
    </xdr:to>
    <xdr:cxnSp macro="">
      <xdr:nvCxnSpPr>
        <xdr:cNvPr id="3" name="直線コネクタ 2"/>
        <xdr:cNvCxnSpPr/>
      </xdr:nvCxnSpPr>
      <xdr:spPr>
        <a:xfrm>
          <a:off x="1162050" y="1625844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15</xdr:row>
      <xdr:rowOff>73271</xdr:rowOff>
    </xdr:from>
    <xdr:to>
      <xdr:col>8</xdr:col>
      <xdr:colOff>190500</xdr:colOff>
      <xdr:row>15</xdr:row>
      <xdr:rowOff>73272</xdr:rowOff>
    </xdr:to>
    <xdr:cxnSp macro="">
      <xdr:nvCxnSpPr>
        <xdr:cNvPr id="4" name="直線コネクタ 3"/>
        <xdr:cNvCxnSpPr/>
      </xdr:nvCxnSpPr>
      <xdr:spPr>
        <a:xfrm flipV="1">
          <a:off x="1169377" y="1759196"/>
          <a:ext cx="183173" cy="1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16</xdr:row>
      <xdr:rowOff>71437</xdr:rowOff>
    </xdr:from>
    <xdr:to>
      <xdr:col>8</xdr:col>
      <xdr:colOff>190500</xdr:colOff>
      <xdr:row>16</xdr:row>
      <xdr:rowOff>71437</xdr:rowOff>
    </xdr:to>
    <xdr:cxnSp macro="">
      <xdr:nvCxnSpPr>
        <xdr:cNvPr id="5" name="直線コネクタ 4"/>
        <xdr:cNvCxnSpPr/>
      </xdr:nvCxnSpPr>
      <xdr:spPr>
        <a:xfrm>
          <a:off x="1169377" y="1890712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17</xdr:row>
      <xdr:rowOff>71437</xdr:rowOff>
    </xdr:from>
    <xdr:to>
      <xdr:col>8</xdr:col>
      <xdr:colOff>197827</xdr:colOff>
      <xdr:row>17</xdr:row>
      <xdr:rowOff>71437</xdr:rowOff>
    </xdr:to>
    <xdr:cxnSp macro="">
      <xdr:nvCxnSpPr>
        <xdr:cNvPr id="6" name="直線コネクタ 5"/>
        <xdr:cNvCxnSpPr/>
      </xdr:nvCxnSpPr>
      <xdr:spPr>
        <a:xfrm>
          <a:off x="1169377" y="202406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18</xdr:row>
      <xdr:rowOff>71437</xdr:rowOff>
    </xdr:from>
    <xdr:to>
      <xdr:col>8</xdr:col>
      <xdr:colOff>197827</xdr:colOff>
      <xdr:row>18</xdr:row>
      <xdr:rowOff>71437</xdr:rowOff>
    </xdr:to>
    <xdr:cxnSp macro="">
      <xdr:nvCxnSpPr>
        <xdr:cNvPr id="7" name="直線コネクタ 6"/>
        <xdr:cNvCxnSpPr/>
      </xdr:nvCxnSpPr>
      <xdr:spPr>
        <a:xfrm>
          <a:off x="1169377" y="215741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5953</xdr:colOff>
      <xdr:row>21</xdr:row>
      <xdr:rowOff>71437</xdr:rowOff>
    </xdr:from>
    <xdr:to>
      <xdr:col>10</xdr:col>
      <xdr:colOff>175846</xdr:colOff>
      <xdr:row>21</xdr:row>
      <xdr:rowOff>71437</xdr:rowOff>
    </xdr:to>
    <xdr:cxnSp macro="">
      <xdr:nvCxnSpPr>
        <xdr:cNvPr id="8" name="直線コネクタ 7"/>
        <xdr:cNvCxnSpPr/>
      </xdr:nvCxnSpPr>
      <xdr:spPr>
        <a:xfrm>
          <a:off x="1644253" y="2347912"/>
          <a:ext cx="16989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5953</xdr:colOff>
      <xdr:row>22</xdr:row>
      <xdr:rowOff>71437</xdr:rowOff>
    </xdr:from>
    <xdr:to>
      <xdr:col>10</xdr:col>
      <xdr:colOff>197827</xdr:colOff>
      <xdr:row>22</xdr:row>
      <xdr:rowOff>71437</xdr:rowOff>
    </xdr:to>
    <xdr:cxnSp macro="">
      <xdr:nvCxnSpPr>
        <xdr:cNvPr id="9" name="直線コネクタ 8"/>
        <xdr:cNvCxnSpPr/>
      </xdr:nvCxnSpPr>
      <xdr:spPr>
        <a:xfrm>
          <a:off x="1644253" y="2481262"/>
          <a:ext cx="191874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23</xdr:row>
      <xdr:rowOff>71437</xdr:rowOff>
    </xdr:from>
    <xdr:to>
      <xdr:col>10</xdr:col>
      <xdr:colOff>190500</xdr:colOff>
      <xdr:row>23</xdr:row>
      <xdr:rowOff>71437</xdr:rowOff>
    </xdr:to>
    <xdr:cxnSp macro="">
      <xdr:nvCxnSpPr>
        <xdr:cNvPr id="10" name="直線コネクタ 9"/>
        <xdr:cNvCxnSpPr/>
      </xdr:nvCxnSpPr>
      <xdr:spPr>
        <a:xfrm>
          <a:off x="1638300" y="261461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71437</xdr:rowOff>
    </xdr:from>
    <xdr:to>
      <xdr:col>10</xdr:col>
      <xdr:colOff>190500</xdr:colOff>
      <xdr:row>24</xdr:row>
      <xdr:rowOff>71437</xdr:rowOff>
    </xdr:to>
    <xdr:cxnSp macro="">
      <xdr:nvCxnSpPr>
        <xdr:cNvPr id="11" name="直線コネクタ 10"/>
        <xdr:cNvCxnSpPr/>
      </xdr:nvCxnSpPr>
      <xdr:spPr>
        <a:xfrm>
          <a:off x="1638300" y="274796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71437</xdr:rowOff>
    </xdr:from>
    <xdr:to>
      <xdr:col>10</xdr:col>
      <xdr:colOff>190500</xdr:colOff>
      <xdr:row>25</xdr:row>
      <xdr:rowOff>71437</xdr:rowOff>
    </xdr:to>
    <xdr:cxnSp macro="">
      <xdr:nvCxnSpPr>
        <xdr:cNvPr id="12" name="直線コネクタ 11"/>
        <xdr:cNvCxnSpPr/>
      </xdr:nvCxnSpPr>
      <xdr:spPr>
        <a:xfrm>
          <a:off x="1638300" y="288131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26</xdr:row>
      <xdr:rowOff>71437</xdr:rowOff>
    </xdr:from>
    <xdr:to>
      <xdr:col>10</xdr:col>
      <xdr:colOff>190500</xdr:colOff>
      <xdr:row>26</xdr:row>
      <xdr:rowOff>71437</xdr:rowOff>
    </xdr:to>
    <xdr:cxnSp macro="">
      <xdr:nvCxnSpPr>
        <xdr:cNvPr id="13" name="直線コネクタ 12"/>
        <xdr:cNvCxnSpPr/>
      </xdr:nvCxnSpPr>
      <xdr:spPr>
        <a:xfrm>
          <a:off x="1638300" y="3014662"/>
          <a:ext cx="19050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71437</xdr:rowOff>
    </xdr:from>
    <xdr:to>
      <xdr:col>10</xdr:col>
      <xdr:colOff>183173</xdr:colOff>
      <xdr:row>27</xdr:row>
      <xdr:rowOff>71437</xdr:rowOff>
    </xdr:to>
    <xdr:cxnSp macro="">
      <xdr:nvCxnSpPr>
        <xdr:cNvPr id="14" name="直線コネクタ 13"/>
        <xdr:cNvCxnSpPr/>
      </xdr:nvCxnSpPr>
      <xdr:spPr>
        <a:xfrm>
          <a:off x="1638300" y="3148012"/>
          <a:ext cx="18317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33</xdr:row>
      <xdr:rowOff>57712</xdr:rowOff>
    </xdr:from>
    <xdr:to>
      <xdr:col>15</xdr:col>
      <xdr:colOff>236482</xdr:colOff>
      <xdr:row>33</xdr:row>
      <xdr:rowOff>57712</xdr:rowOff>
    </xdr:to>
    <xdr:cxnSp macro="">
      <xdr:nvCxnSpPr>
        <xdr:cNvPr id="15" name="直線コネクタ 14"/>
        <xdr:cNvCxnSpPr/>
      </xdr:nvCxnSpPr>
      <xdr:spPr>
        <a:xfrm>
          <a:off x="2781300" y="3543862"/>
          <a:ext cx="28410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70185</xdr:colOff>
      <xdr:row>34</xdr:row>
      <xdr:rowOff>57712</xdr:rowOff>
    </xdr:from>
    <xdr:to>
      <xdr:col>15</xdr:col>
      <xdr:colOff>236482</xdr:colOff>
      <xdr:row>34</xdr:row>
      <xdr:rowOff>57712</xdr:rowOff>
    </xdr:to>
    <xdr:cxnSp macro="">
      <xdr:nvCxnSpPr>
        <xdr:cNvPr id="16" name="直線コネクタ 15"/>
        <xdr:cNvCxnSpPr/>
      </xdr:nvCxnSpPr>
      <xdr:spPr>
        <a:xfrm>
          <a:off x="2422860" y="3677212"/>
          <a:ext cx="64254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37</xdr:row>
      <xdr:rowOff>57712</xdr:rowOff>
    </xdr:from>
    <xdr:to>
      <xdr:col>15</xdr:col>
      <xdr:colOff>236482</xdr:colOff>
      <xdr:row>37</xdr:row>
      <xdr:rowOff>57712</xdr:rowOff>
    </xdr:to>
    <xdr:cxnSp macro="">
      <xdr:nvCxnSpPr>
        <xdr:cNvPr id="17" name="直線コネクタ 16"/>
        <xdr:cNvCxnSpPr/>
      </xdr:nvCxnSpPr>
      <xdr:spPr>
        <a:xfrm>
          <a:off x="1971675" y="3972487"/>
          <a:ext cx="109373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200526</xdr:colOff>
      <xdr:row>38</xdr:row>
      <xdr:rowOff>57712</xdr:rowOff>
    </xdr:from>
    <xdr:to>
      <xdr:col>15</xdr:col>
      <xdr:colOff>236482</xdr:colOff>
      <xdr:row>38</xdr:row>
      <xdr:rowOff>57712</xdr:rowOff>
    </xdr:to>
    <xdr:cxnSp macro="">
      <xdr:nvCxnSpPr>
        <xdr:cNvPr id="18" name="直線コネクタ 17"/>
        <xdr:cNvCxnSpPr/>
      </xdr:nvCxnSpPr>
      <xdr:spPr>
        <a:xfrm>
          <a:off x="2315076" y="4105837"/>
          <a:ext cx="75033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20053</xdr:colOff>
      <xdr:row>39</xdr:row>
      <xdr:rowOff>57712</xdr:rowOff>
    </xdr:from>
    <xdr:to>
      <xdr:col>15</xdr:col>
      <xdr:colOff>236482</xdr:colOff>
      <xdr:row>39</xdr:row>
      <xdr:rowOff>57712</xdr:rowOff>
    </xdr:to>
    <xdr:cxnSp macro="">
      <xdr:nvCxnSpPr>
        <xdr:cNvPr id="19" name="直線コネクタ 18"/>
        <xdr:cNvCxnSpPr/>
      </xdr:nvCxnSpPr>
      <xdr:spPr>
        <a:xfrm>
          <a:off x="2372728" y="4239187"/>
          <a:ext cx="692679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105276</xdr:colOff>
      <xdr:row>40</xdr:row>
      <xdr:rowOff>57712</xdr:rowOff>
    </xdr:from>
    <xdr:to>
      <xdr:col>15</xdr:col>
      <xdr:colOff>236482</xdr:colOff>
      <xdr:row>40</xdr:row>
      <xdr:rowOff>57712</xdr:rowOff>
    </xdr:to>
    <xdr:cxnSp macro="">
      <xdr:nvCxnSpPr>
        <xdr:cNvPr id="20" name="直線コネクタ 19"/>
        <xdr:cNvCxnSpPr/>
      </xdr:nvCxnSpPr>
      <xdr:spPr>
        <a:xfrm>
          <a:off x="2219826" y="4372537"/>
          <a:ext cx="84558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50131</xdr:colOff>
      <xdr:row>41</xdr:row>
      <xdr:rowOff>57712</xdr:rowOff>
    </xdr:from>
    <xdr:to>
      <xdr:col>15</xdr:col>
      <xdr:colOff>236482</xdr:colOff>
      <xdr:row>41</xdr:row>
      <xdr:rowOff>57712</xdr:rowOff>
    </xdr:to>
    <xdr:cxnSp macro="">
      <xdr:nvCxnSpPr>
        <xdr:cNvPr id="21" name="直線コネクタ 20"/>
        <xdr:cNvCxnSpPr/>
      </xdr:nvCxnSpPr>
      <xdr:spPr>
        <a:xfrm>
          <a:off x="2164681" y="4505887"/>
          <a:ext cx="900726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140369</xdr:colOff>
      <xdr:row>42</xdr:row>
      <xdr:rowOff>57712</xdr:rowOff>
    </xdr:from>
    <xdr:to>
      <xdr:col>15</xdr:col>
      <xdr:colOff>236482</xdr:colOff>
      <xdr:row>42</xdr:row>
      <xdr:rowOff>57712</xdr:rowOff>
    </xdr:to>
    <xdr:cxnSp macro="">
      <xdr:nvCxnSpPr>
        <xdr:cNvPr id="22" name="直線コネクタ 21"/>
        <xdr:cNvCxnSpPr/>
      </xdr:nvCxnSpPr>
      <xdr:spPr>
        <a:xfrm>
          <a:off x="2016794" y="4639237"/>
          <a:ext cx="104861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135355</xdr:colOff>
      <xdr:row>43</xdr:row>
      <xdr:rowOff>57712</xdr:rowOff>
    </xdr:from>
    <xdr:to>
      <xdr:col>15</xdr:col>
      <xdr:colOff>236482</xdr:colOff>
      <xdr:row>43</xdr:row>
      <xdr:rowOff>57712</xdr:rowOff>
    </xdr:to>
    <xdr:cxnSp macro="">
      <xdr:nvCxnSpPr>
        <xdr:cNvPr id="23" name="直線コネクタ 22"/>
        <xdr:cNvCxnSpPr/>
      </xdr:nvCxnSpPr>
      <xdr:spPr>
        <a:xfrm>
          <a:off x="2011780" y="4772587"/>
          <a:ext cx="105362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44</xdr:row>
      <xdr:rowOff>57712</xdr:rowOff>
    </xdr:from>
    <xdr:to>
      <xdr:col>15</xdr:col>
      <xdr:colOff>236482</xdr:colOff>
      <xdr:row>44</xdr:row>
      <xdr:rowOff>57712</xdr:rowOff>
    </xdr:to>
    <xdr:cxnSp macro="">
      <xdr:nvCxnSpPr>
        <xdr:cNvPr id="24" name="直線コネクタ 23"/>
        <xdr:cNvCxnSpPr/>
      </xdr:nvCxnSpPr>
      <xdr:spPr>
        <a:xfrm>
          <a:off x="2686050" y="4905937"/>
          <a:ext cx="37935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135355</xdr:colOff>
      <xdr:row>48</xdr:row>
      <xdr:rowOff>57712</xdr:rowOff>
    </xdr:from>
    <xdr:to>
      <xdr:col>15</xdr:col>
      <xdr:colOff>236482</xdr:colOff>
      <xdr:row>48</xdr:row>
      <xdr:rowOff>57712</xdr:rowOff>
    </xdr:to>
    <xdr:cxnSp macro="">
      <xdr:nvCxnSpPr>
        <xdr:cNvPr id="25" name="直線コネクタ 24"/>
        <xdr:cNvCxnSpPr/>
      </xdr:nvCxnSpPr>
      <xdr:spPr>
        <a:xfrm>
          <a:off x="2011780" y="5125012"/>
          <a:ext cx="105362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205540</xdr:colOff>
      <xdr:row>49</xdr:row>
      <xdr:rowOff>57712</xdr:rowOff>
    </xdr:from>
    <xdr:to>
      <xdr:col>15</xdr:col>
      <xdr:colOff>236482</xdr:colOff>
      <xdr:row>49</xdr:row>
      <xdr:rowOff>57712</xdr:rowOff>
    </xdr:to>
    <xdr:cxnSp macro="">
      <xdr:nvCxnSpPr>
        <xdr:cNvPr id="26" name="直線コネクタ 25"/>
        <xdr:cNvCxnSpPr/>
      </xdr:nvCxnSpPr>
      <xdr:spPr>
        <a:xfrm>
          <a:off x="2558215" y="5258362"/>
          <a:ext cx="507192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80210</xdr:colOff>
      <xdr:row>50</xdr:row>
      <xdr:rowOff>57712</xdr:rowOff>
    </xdr:from>
    <xdr:to>
      <xdr:col>15</xdr:col>
      <xdr:colOff>236482</xdr:colOff>
      <xdr:row>50</xdr:row>
      <xdr:rowOff>65171</xdr:rowOff>
    </xdr:to>
    <xdr:cxnSp macro="">
      <xdr:nvCxnSpPr>
        <xdr:cNvPr id="27" name="直線コネクタ 26"/>
        <xdr:cNvCxnSpPr/>
      </xdr:nvCxnSpPr>
      <xdr:spPr>
        <a:xfrm flipV="1">
          <a:off x="2194760" y="5391712"/>
          <a:ext cx="870647" cy="7459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90237</xdr:colOff>
      <xdr:row>51</xdr:row>
      <xdr:rowOff>57712</xdr:rowOff>
    </xdr:from>
    <xdr:to>
      <xdr:col>15</xdr:col>
      <xdr:colOff>236482</xdr:colOff>
      <xdr:row>51</xdr:row>
      <xdr:rowOff>57712</xdr:rowOff>
    </xdr:to>
    <xdr:cxnSp macro="">
      <xdr:nvCxnSpPr>
        <xdr:cNvPr id="28" name="直線コネクタ 27"/>
        <xdr:cNvCxnSpPr/>
      </xdr:nvCxnSpPr>
      <xdr:spPr>
        <a:xfrm>
          <a:off x="2681037" y="5525062"/>
          <a:ext cx="384370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5014</xdr:colOff>
      <xdr:row>58</xdr:row>
      <xdr:rowOff>57712</xdr:rowOff>
    </xdr:from>
    <xdr:to>
      <xdr:col>15</xdr:col>
      <xdr:colOff>236482</xdr:colOff>
      <xdr:row>58</xdr:row>
      <xdr:rowOff>57712</xdr:rowOff>
    </xdr:to>
    <xdr:cxnSp macro="">
      <xdr:nvCxnSpPr>
        <xdr:cNvPr id="29" name="直線コネクタ 28"/>
        <xdr:cNvCxnSpPr/>
      </xdr:nvCxnSpPr>
      <xdr:spPr>
        <a:xfrm>
          <a:off x="1167064" y="5934637"/>
          <a:ext cx="189834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150395</xdr:colOff>
      <xdr:row>63</xdr:row>
      <xdr:rowOff>57712</xdr:rowOff>
    </xdr:from>
    <xdr:to>
      <xdr:col>15</xdr:col>
      <xdr:colOff>236482</xdr:colOff>
      <xdr:row>63</xdr:row>
      <xdr:rowOff>57712</xdr:rowOff>
    </xdr:to>
    <xdr:cxnSp macro="">
      <xdr:nvCxnSpPr>
        <xdr:cNvPr id="30" name="直線コネクタ 29"/>
        <xdr:cNvCxnSpPr/>
      </xdr:nvCxnSpPr>
      <xdr:spPr>
        <a:xfrm>
          <a:off x="1074320" y="6287062"/>
          <a:ext cx="1991087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5013</xdr:colOff>
      <xdr:row>64</xdr:row>
      <xdr:rowOff>57712</xdr:rowOff>
    </xdr:from>
    <xdr:to>
      <xdr:col>15</xdr:col>
      <xdr:colOff>236482</xdr:colOff>
      <xdr:row>64</xdr:row>
      <xdr:rowOff>57712</xdr:rowOff>
    </xdr:to>
    <xdr:cxnSp macro="">
      <xdr:nvCxnSpPr>
        <xdr:cNvPr id="31" name="直線コネクタ 30"/>
        <xdr:cNvCxnSpPr/>
      </xdr:nvCxnSpPr>
      <xdr:spPr>
        <a:xfrm>
          <a:off x="928938" y="6420412"/>
          <a:ext cx="2136469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180474</xdr:colOff>
      <xdr:row>65</xdr:row>
      <xdr:rowOff>57712</xdr:rowOff>
    </xdr:from>
    <xdr:to>
      <xdr:col>15</xdr:col>
      <xdr:colOff>236482</xdr:colOff>
      <xdr:row>65</xdr:row>
      <xdr:rowOff>57712</xdr:rowOff>
    </xdr:to>
    <xdr:cxnSp macro="">
      <xdr:nvCxnSpPr>
        <xdr:cNvPr id="32" name="直線コネクタ 31"/>
        <xdr:cNvCxnSpPr/>
      </xdr:nvCxnSpPr>
      <xdr:spPr>
        <a:xfrm>
          <a:off x="1580649" y="6553762"/>
          <a:ext cx="1484758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100264</xdr:colOff>
      <xdr:row>68</xdr:row>
      <xdr:rowOff>57712</xdr:rowOff>
    </xdr:from>
    <xdr:to>
      <xdr:col>15</xdr:col>
      <xdr:colOff>236482</xdr:colOff>
      <xdr:row>68</xdr:row>
      <xdr:rowOff>57712</xdr:rowOff>
    </xdr:to>
    <xdr:cxnSp macro="">
      <xdr:nvCxnSpPr>
        <xdr:cNvPr id="33" name="直線コネクタ 32"/>
        <xdr:cNvCxnSpPr/>
      </xdr:nvCxnSpPr>
      <xdr:spPr>
        <a:xfrm>
          <a:off x="1262314" y="6744262"/>
          <a:ext cx="1803093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193751</xdr:colOff>
      <xdr:row>37</xdr:row>
      <xdr:rowOff>4330</xdr:rowOff>
    </xdr:from>
    <xdr:to>
      <xdr:col>10</xdr:col>
      <xdr:colOff>1345</xdr:colOff>
      <xdr:row>44</xdr:row>
      <xdr:rowOff>129886</xdr:rowOff>
    </xdr:to>
    <xdr:sp macro="" textlink="">
      <xdr:nvSpPr>
        <xdr:cNvPr id="34" name="左大かっこ 33"/>
        <xdr:cNvSpPr/>
      </xdr:nvSpPr>
      <xdr:spPr>
        <a:xfrm>
          <a:off x="1593926" y="3919105"/>
          <a:ext cx="45719" cy="1059006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194613</xdr:colOff>
      <xdr:row>48</xdr:row>
      <xdr:rowOff>5196</xdr:rowOff>
    </xdr:from>
    <xdr:to>
      <xdr:col>10</xdr:col>
      <xdr:colOff>4330</xdr:colOff>
      <xdr:row>51</xdr:row>
      <xdr:rowOff>129886</xdr:rowOff>
    </xdr:to>
    <xdr:sp macro="" textlink="">
      <xdr:nvSpPr>
        <xdr:cNvPr id="35" name="左大かっこ 34"/>
        <xdr:cNvSpPr/>
      </xdr:nvSpPr>
      <xdr:spPr>
        <a:xfrm>
          <a:off x="1594788" y="5072496"/>
          <a:ext cx="47842" cy="524740"/>
        </a:xfrm>
        <a:prstGeom prst="leftBracket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49696</xdr:colOff>
      <xdr:row>69</xdr:row>
      <xdr:rowOff>71437</xdr:rowOff>
    </xdr:from>
    <xdr:to>
      <xdr:col>16</xdr:col>
      <xdr:colOff>1592</xdr:colOff>
      <xdr:row>69</xdr:row>
      <xdr:rowOff>71437</xdr:rowOff>
    </xdr:to>
    <xdr:cxnSp macro="">
      <xdr:nvCxnSpPr>
        <xdr:cNvPr id="36" name="直線コネクタ 35"/>
        <xdr:cNvCxnSpPr/>
      </xdr:nvCxnSpPr>
      <xdr:spPr>
        <a:xfrm>
          <a:off x="1449871" y="6891337"/>
          <a:ext cx="1618771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36635</xdr:colOff>
      <xdr:row>24</xdr:row>
      <xdr:rowOff>0</xdr:rowOff>
    </xdr:from>
    <xdr:to>
      <xdr:col>20</xdr:col>
      <xdr:colOff>168519</xdr:colOff>
      <xdr:row>28</xdr:row>
      <xdr:rowOff>0</xdr:rowOff>
    </xdr:to>
    <xdr:sp macro="" textlink="">
      <xdr:nvSpPr>
        <xdr:cNvPr id="37" name="右中かっこ 36"/>
        <xdr:cNvSpPr/>
      </xdr:nvSpPr>
      <xdr:spPr>
        <a:xfrm>
          <a:off x="3135923" y="2652346"/>
          <a:ext cx="1817077" cy="527539"/>
        </a:xfrm>
        <a:prstGeom prst="rightBrace">
          <a:avLst>
            <a:gd name="adj1" fmla="val 0"/>
            <a:gd name="adj2" fmla="val 65715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20</xdr:col>
      <xdr:colOff>183178</xdr:colOff>
      <xdr:row>25</xdr:row>
      <xdr:rowOff>124558</xdr:rowOff>
    </xdr:from>
    <xdr:ext cx="1338828" cy="492443"/>
    <xdr:sp macro="" textlink="">
      <xdr:nvSpPr>
        <xdr:cNvPr id="38" name="テキスト ボックス 37"/>
        <xdr:cNvSpPr txBox="1"/>
      </xdr:nvSpPr>
      <xdr:spPr>
        <a:xfrm>
          <a:off x="4967659" y="2908789"/>
          <a:ext cx="1338828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所有者とは別に売買（賃貸）の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ご担当者がおられましたら、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「その他」を選択し、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下記に記入してください。</a:t>
          </a:r>
        </a:p>
      </xdr:txBody>
    </xdr:sp>
    <xdr:clientData fPrintsWithSheet="0"/>
  </xdr:oneCellAnchor>
  <xdr:twoCellAnchor>
    <xdr:from>
      <xdr:col>16</xdr:col>
      <xdr:colOff>146540</xdr:colOff>
      <xdr:row>44</xdr:row>
      <xdr:rowOff>65942</xdr:rowOff>
    </xdr:from>
    <xdr:to>
      <xdr:col>20</xdr:col>
      <xdr:colOff>183173</xdr:colOff>
      <xdr:row>51</xdr:row>
      <xdr:rowOff>87923</xdr:rowOff>
    </xdr:to>
    <xdr:sp macro="" textlink="">
      <xdr:nvSpPr>
        <xdr:cNvPr id="39" name="右大かっこ 38"/>
        <xdr:cNvSpPr/>
      </xdr:nvSpPr>
      <xdr:spPr>
        <a:xfrm>
          <a:off x="3245828" y="4872404"/>
          <a:ext cx="1721826" cy="637442"/>
        </a:xfrm>
        <a:prstGeom prst="rightBracket">
          <a:avLst>
            <a:gd name="adj" fmla="val 0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  <xdr:oneCellAnchor>
    <xdr:from>
      <xdr:col>21</xdr:col>
      <xdr:colOff>5861</xdr:colOff>
      <xdr:row>44</xdr:row>
      <xdr:rowOff>64478</xdr:rowOff>
    </xdr:from>
    <xdr:ext cx="2031325" cy="492443"/>
    <xdr:sp macro="" textlink="">
      <xdr:nvSpPr>
        <xdr:cNvPr id="40" name="テキスト ボックス 39"/>
        <xdr:cNvSpPr txBox="1"/>
      </xdr:nvSpPr>
      <xdr:spPr>
        <a:xfrm>
          <a:off x="5032130" y="4870940"/>
          <a:ext cx="2031325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  <a:p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インターネット利用の可否は、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該当地付近に通信線が通っておらず、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引込が出来ない場合に「否」を選択してください。</a:t>
          </a:r>
          <a:endParaRPr kumimoji="1" lang="en-US" altLang="ja-JP" sz="6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oneCellAnchor>
  <xdr:oneCellAnchor>
    <xdr:from>
      <xdr:col>16</xdr:col>
      <xdr:colOff>1037498</xdr:colOff>
      <xdr:row>3</xdr:row>
      <xdr:rowOff>128955</xdr:rowOff>
    </xdr:from>
    <xdr:ext cx="2262158" cy="192360"/>
    <xdr:sp macro="" textlink="">
      <xdr:nvSpPr>
        <xdr:cNvPr id="43" name="テキスト ボックス 42"/>
        <xdr:cNvSpPr txBox="1"/>
      </xdr:nvSpPr>
      <xdr:spPr>
        <a:xfrm>
          <a:off x="4136786" y="583224"/>
          <a:ext cx="2262158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16</xdr:col>
      <xdr:colOff>1036031</xdr:colOff>
      <xdr:row>5</xdr:row>
      <xdr:rowOff>127491</xdr:rowOff>
    </xdr:from>
    <xdr:ext cx="2262158" cy="192360"/>
    <xdr:sp macro="" textlink="">
      <xdr:nvSpPr>
        <xdr:cNvPr id="50" name="テキスト ボックス 49"/>
        <xdr:cNvSpPr txBox="1"/>
      </xdr:nvSpPr>
      <xdr:spPr>
        <a:xfrm>
          <a:off x="4135319" y="977414"/>
          <a:ext cx="2262158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11</xdr:col>
      <xdr:colOff>105511</xdr:colOff>
      <xdr:row>14</xdr:row>
      <xdr:rowOff>120169</xdr:rowOff>
    </xdr:from>
    <xdr:ext cx="4493538" cy="192360"/>
    <xdr:sp macro="" textlink="">
      <xdr:nvSpPr>
        <xdr:cNvPr id="51" name="テキスト ボックス 50"/>
        <xdr:cNvSpPr txBox="1"/>
      </xdr:nvSpPr>
      <xdr:spPr>
        <a:xfrm>
          <a:off x="1995857" y="1658823"/>
          <a:ext cx="4493538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←－－－－－－－－－－－－－－－－－－－－－－－－－－－－－－－－－－－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9</xdr:col>
      <xdr:colOff>212477</xdr:colOff>
      <xdr:row>18</xdr:row>
      <xdr:rowOff>9</xdr:rowOff>
    </xdr:from>
    <xdr:ext cx="4724370" cy="192360"/>
    <xdr:sp macro="" textlink="">
      <xdr:nvSpPr>
        <xdr:cNvPr id="53" name="テキスト ボックス 52"/>
        <xdr:cNvSpPr txBox="1"/>
      </xdr:nvSpPr>
      <xdr:spPr>
        <a:xfrm>
          <a:off x="1619246" y="2066201"/>
          <a:ext cx="4724370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←－－－－－－－－－－－－－－－－－－－－－－－－－－－－－－－－－－－－－－－－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13</xdr:col>
      <xdr:colOff>86461</xdr:colOff>
      <xdr:row>23</xdr:row>
      <xdr:rowOff>123108</xdr:rowOff>
    </xdr:from>
    <xdr:ext cx="4031873" cy="192360"/>
    <xdr:sp macro="" textlink="">
      <xdr:nvSpPr>
        <xdr:cNvPr id="54" name="テキスト ボックス 53"/>
        <xdr:cNvSpPr txBox="1"/>
      </xdr:nvSpPr>
      <xdr:spPr>
        <a:xfrm>
          <a:off x="2460384" y="2702185"/>
          <a:ext cx="4031873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16</xdr:col>
      <xdr:colOff>348761</xdr:colOff>
      <xdr:row>41</xdr:row>
      <xdr:rowOff>121637</xdr:rowOff>
    </xdr:from>
    <xdr:ext cx="2877711" cy="192360"/>
    <xdr:sp macro="" textlink="">
      <xdr:nvSpPr>
        <xdr:cNvPr id="55" name="テキスト ボックス 54"/>
        <xdr:cNvSpPr txBox="1"/>
      </xdr:nvSpPr>
      <xdr:spPr>
        <a:xfrm>
          <a:off x="3448049" y="4532445"/>
          <a:ext cx="2877711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16</xdr:col>
      <xdr:colOff>1109302</xdr:colOff>
      <xdr:row>42</xdr:row>
      <xdr:rowOff>120172</xdr:rowOff>
    </xdr:from>
    <xdr:ext cx="2185214" cy="192360"/>
    <xdr:sp macro="" textlink="">
      <xdr:nvSpPr>
        <xdr:cNvPr id="56" name="テキスト ボックス 55"/>
        <xdr:cNvSpPr txBox="1"/>
      </xdr:nvSpPr>
      <xdr:spPr>
        <a:xfrm>
          <a:off x="4208590" y="4721480"/>
          <a:ext cx="2185214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16</xdr:col>
      <xdr:colOff>347294</xdr:colOff>
      <xdr:row>67</xdr:row>
      <xdr:rowOff>17587</xdr:rowOff>
    </xdr:from>
    <xdr:ext cx="2877711" cy="192360"/>
    <xdr:sp macro="" textlink="">
      <xdr:nvSpPr>
        <xdr:cNvPr id="59" name="テキスト ボックス 58"/>
        <xdr:cNvSpPr txBox="1"/>
      </xdr:nvSpPr>
      <xdr:spPr>
        <a:xfrm>
          <a:off x="3446582" y="6626472"/>
          <a:ext cx="2877711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←－－－－－－－－－－－－－－－－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  <xdr:oneCellAnchor>
    <xdr:from>
      <xdr:col>16</xdr:col>
      <xdr:colOff>1034564</xdr:colOff>
      <xdr:row>9</xdr:row>
      <xdr:rowOff>0</xdr:rowOff>
    </xdr:from>
    <xdr:ext cx="2262158" cy="192360"/>
    <xdr:sp macro="" textlink="">
      <xdr:nvSpPr>
        <xdr:cNvPr id="52" name="テキスト ボックス 51"/>
        <xdr:cNvSpPr txBox="1"/>
      </xdr:nvSpPr>
      <xdr:spPr>
        <a:xfrm>
          <a:off x="4133852" y="1239719"/>
          <a:ext cx="2262158" cy="192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←－－－－－－－</a:t>
          </a:r>
          <a:r>
            <a:rPr kumimoji="1" lang="en-US" altLang="ja-JP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プルダウンリストから選択ください。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1:BR106"/>
  <sheetViews>
    <sheetView showGridLines="0" tabSelected="1" showRuler="0" zoomScale="130" zoomScaleNormal="130" zoomScaleSheetLayoutView="130" workbookViewId="0">
      <selection activeCell="Q5" sqref="Q5"/>
    </sheetView>
  </sheetViews>
  <sheetFormatPr defaultRowHeight="9" x14ac:dyDescent="0.15"/>
  <cols>
    <col min="1" max="2" width="1" style="1" customWidth="1"/>
    <col min="3" max="3" width="0.375" style="1" customWidth="1"/>
    <col min="4" max="4" width="2.25" style="1" customWidth="1"/>
    <col min="5" max="5" width="1.25" style="1" customWidth="1"/>
    <col min="6" max="16" width="3.125" style="1" customWidth="1"/>
    <col min="17" max="17" width="20.5" style="3" customWidth="1"/>
    <col min="18" max="19" width="0.375" style="1" customWidth="1"/>
    <col min="20" max="20" width="0.875" style="1" customWidth="1"/>
    <col min="21" max="21" width="3.125" style="2" customWidth="1"/>
    <col min="22" max="24" width="3.125" style="1" customWidth="1"/>
    <col min="25" max="25" width="3.125" style="61" customWidth="1"/>
    <col min="26" max="46" width="3.125" style="1" customWidth="1"/>
    <col min="47" max="72" width="4.125" style="1" customWidth="1"/>
    <col min="73" max="16384" width="9" style="1"/>
  </cols>
  <sheetData>
    <row r="1" spans="2:70" ht="21" customHeight="1" thickBot="1" x14ac:dyDescent="0.2">
      <c r="B1" s="159" t="s">
        <v>136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AW1" s="3"/>
    </row>
    <row r="2" spans="2:70" ht="4.5" customHeight="1" x14ac:dyDescent="0.15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  <c r="T2" s="7"/>
      <c r="AW2" s="3"/>
    </row>
    <row r="3" spans="2:70" ht="10.5" customHeight="1" x14ac:dyDescent="0.15">
      <c r="B3" s="8"/>
      <c r="C3" s="9"/>
      <c r="D3" s="10" t="s">
        <v>54</v>
      </c>
      <c r="E3" s="9" t="s">
        <v>19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46"/>
      <c r="R3" s="9"/>
      <c r="S3" s="9"/>
      <c r="T3" s="11"/>
      <c r="AW3" s="3"/>
    </row>
    <row r="4" spans="2:70" ht="10.5" customHeight="1" x14ac:dyDescent="0.15">
      <c r="B4" s="8"/>
      <c r="C4" s="9"/>
      <c r="D4" s="12"/>
      <c r="E4" s="9" t="s">
        <v>121</v>
      </c>
      <c r="G4" s="9"/>
      <c r="H4" s="9" t="s">
        <v>122</v>
      </c>
      <c r="I4" s="9"/>
      <c r="J4" s="9"/>
      <c r="K4" s="9"/>
      <c r="L4" s="9"/>
      <c r="M4" s="9"/>
      <c r="N4" s="9"/>
      <c r="O4" s="9"/>
      <c r="P4" s="9"/>
      <c r="Q4" s="46"/>
      <c r="R4" s="9"/>
      <c r="S4" s="9"/>
      <c r="T4" s="11"/>
      <c r="AW4" s="3"/>
    </row>
    <row r="5" spans="2:70" ht="10.5" customHeight="1" x14ac:dyDescent="0.15">
      <c r="B5" s="8"/>
      <c r="C5" s="9"/>
      <c r="D5" s="12"/>
      <c r="E5" s="9"/>
      <c r="G5" s="9"/>
      <c r="H5" s="9" t="s">
        <v>18</v>
      </c>
      <c r="I5" s="9"/>
      <c r="J5" s="9"/>
      <c r="K5" s="9"/>
      <c r="L5" s="9"/>
      <c r="M5" s="9"/>
      <c r="N5" s="9"/>
      <c r="O5" s="9"/>
      <c r="P5" s="9"/>
      <c r="Q5" s="50"/>
      <c r="R5" s="9"/>
      <c r="S5" s="13"/>
      <c r="T5" s="14"/>
      <c r="U5" s="13" t="str">
        <f>IF(Q5&lt;&gt;"","","←入力してください")</f>
        <v>←入力してください</v>
      </c>
      <c r="Y5" s="61">
        <f t="shared" ref="Y5:Y66" si="0">IF(U5="←入力してください",1,"")</f>
        <v>1</v>
      </c>
      <c r="AW5" s="3"/>
    </row>
    <row r="6" spans="2:70" ht="10.5" customHeight="1" x14ac:dyDescent="0.15">
      <c r="B6" s="8"/>
      <c r="C6" s="9"/>
      <c r="D6" s="12"/>
      <c r="E6" s="9"/>
      <c r="F6" s="9"/>
      <c r="G6" s="9"/>
      <c r="H6" s="9" t="s">
        <v>134</v>
      </c>
      <c r="I6" s="9"/>
      <c r="J6" s="9"/>
      <c r="K6" s="9"/>
      <c r="L6" s="9"/>
      <c r="M6" s="9"/>
      <c r="N6" s="9"/>
      <c r="O6" s="9"/>
      <c r="P6" s="9"/>
      <c r="Q6" s="52" t="str">
        <f>IF(Q5="はい","",IF(Q5="いいえ","ご協力ありがとうございました。",""))</f>
        <v/>
      </c>
      <c r="R6" s="9"/>
      <c r="S6" s="15"/>
      <c r="T6" s="14"/>
      <c r="U6" s="15"/>
      <c r="AW6" s="3"/>
    </row>
    <row r="7" spans="2:70" ht="10.5" customHeight="1" x14ac:dyDescent="0.15">
      <c r="B7" s="8"/>
      <c r="C7" s="9"/>
      <c r="D7" s="10" t="s">
        <v>55</v>
      </c>
      <c r="E7" s="9" t="s">
        <v>129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1"/>
      <c r="R7" s="9"/>
      <c r="S7" s="13"/>
      <c r="T7" s="14"/>
      <c r="U7" s="13" t="str">
        <f>IF(Q7&lt;&gt;"","",IF(Q5="はい","←入力してください",""))</f>
        <v/>
      </c>
      <c r="Y7" s="61" t="str">
        <f>IF(U7="←入力してください",1,"")</f>
        <v/>
      </c>
      <c r="AW7" s="3"/>
    </row>
    <row r="8" spans="2:70" ht="10.5" customHeight="1" x14ac:dyDescent="0.15">
      <c r="B8" s="8"/>
      <c r="C8" s="9"/>
      <c r="D8" s="10"/>
      <c r="E8" s="9" t="s">
        <v>128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53" t="str">
        <f>IF(Q7="はい","",IF(Q7="いいえ","ご協力ありがとうございました。",""))</f>
        <v/>
      </c>
      <c r="R8" s="9"/>
      <c r="S8" s="9"/>
      <c r="T8" s="11"/>
      <c r="AW8" s="3"/>
    </row>
    <row r="9" spans="2:70" ht="4.5" customHeight="1" x14ac:dyDescent="0.15">
      <c r="B9" s="8"/>
      <c r="C9" s="9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52"/>
      <c r="R9" s="9"/>
      <c r="S9" s="9"/>
      <c r="T9" s="11"/>
      <c r="AW9" s="3"/>
    </row>
    <row r="10" spans="2:70" ht="10.5" customHeight="1" x14ac:dyDescent="0.15">
      <c r="B10" s="8"/>
      <c r="C10" s="9"/>
      <c r="D10" s="10" t="s">
        <v>123</v>
      </c>
      <c r="E10" s="9" t="s">
        <v>127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51"/>
      <c r="R10" s="9"/>
      <c r="S10" s="13"/>
      <c r="T10" s="14"/>
      <c r="U10" s="13" t="str">
        <f>IF(Q10&lt;&gt;"","",IF(Q7="はい","←入力してください",""))</f>
        <v/>
      </c>
      <c r="Y10" s="61" t="str">
        <f>IF(U10="←入力してください",1,"")</f>
        <v/>
      </c>
      <c r="AA10" s="16"/>
      <c r="AW10" s="3"/>
    </row>
    <row r="11" spans="2:70" ht="4.5" customHeight="1" x14ac:dyDescent="0.15">
      <c r="B11" s="8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3"/>
      <c r="R11" s="9"/>
      <c r="S11" s="143"/>
      <c r="T11" s="11"/>
      <c r="U11" s="15"/>
      <c r="AA11" s="16"/>
      <c r="AW11" s="3"/>
    </row>
    <row r="12" spans="2:70" ht="10.5" customHeight="1" x14ac:dyDescent="0.15">
      <c r="B12" s="8"/>
      <c r="C12" s="9"/>
      <c r="D12" s="10" t="s">
        <v>124</v>
      </c>
      <c r="E12" s="9" t="s">
        <v>57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52"/>
      <c r="R12" s="9"/>
      <c r="S12" s="12"/>
      <c r="T12" s="11"/>
      <c r="U12" s="15"/>
      <c r="AA12" s="16"/>
      <c r="AW12" s="3"/>
    </row>
    <row r="13" spans="2:70" ht="2.25" customHeight="1" x14ac:dyDescent="0.15">
      <c r="B13" s="8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54"/>
      <c r="R13" s="19"/>
      <c r="S13" s="20"/>
      <c r="T13" s="11"/>
      <c r="U13" s="15"/>
      <c r="AA13" s="16"/>
      <c r="AW13" s="3"/>
    </row>
    <row r="14" spans="2:70" ht="10.5" customHeight="1" x14ac:dyDescent="0.15">
      <c r="B14" s="8"/>
      <c r="C14" s="21"/>
      <c r="D14" s="10" t="s">
        <v>62</v>
      </c>
      <c r="E14" s="9" t="s">
        <v>15</v>
      </c>
      <c r="F14" s="9"/>
      <c r="G14" s="9"/>
      <c r="H14" s="9"/>
      <c r="I14" s="9"/>
      <c r="J14" s="157"/>
      <c r="K14" s="157"/>
      <c r="L14" s="157"/>
      <c r="M14" s="157"/>
      <c r="N14" s="157"/>
      <c r="O14" s="157"/>
      <c r="P14" s="157"/>
      <c r="Q14" s="157"/>
      <c r="R14" s="9"/>
      <c r="S14" s="22"/>
      <c r="T14" s="11"/>
      <c r="U14" s="13" t="str">
        <f>IF(J14&lt;&gt;"","",IF(Q7="はい","←入力してください",""))</f>
        <v/>
      </c>
      <c r="Y14" s="61" t="str">
        <f t="shared" si="0"/>
        <v/>
      </c>
      <c r="BF14" s="3"/>
    </row>
    <row r="15" spans="2:70" ht="10.5" customHeight="1" x14ac:dyDescent="0.15">
      <c r="B15" s="8"/>
      <c r="C15" s="21"/>
      <c r="D15" s="10" t="s">
        <v>63</v>
      </c>
      <c r="E15" s="9" t="s">
        <v>59</v>
      </c>
      <c r="F15" s="9"/>
      <c r="G15" s="9"/>
      <c r="H15" s="9"/>
      <c r="I15" s="9"/>
      <c r="J15" s="156"/>
      <c r="K15" s="156"/>
      <c r="L15" s="156"/>
      <c r="M15" s="156"/>
      <c r="N15" s="156"/>
      <c r="O15" s="156"/>
      <c r="P15" s="156"/>
      <c r="Q15" s="156"/>
      <c r="R15" s="9"/>
      <c r="S15" s="22"/>
      <c r="T15" s="11"/>
      <c r="U15" s="13" t="str">
        <f>IF(J15&lt;&gt;"","",IF(J14&lt;&gt;"","←入力してください",""))</f>
        <v/>
      </c>
      <c r="V15" s="9"/>
      <c r="W15" s="9"/>
      <c r="X15" s="9"/>
      <c r="Y15" s="61" t="str">
        <f t="shared" si="0"/>
        <v/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60"/>
      <c r="AX15" s="160"/>
      <c r="AY15" s="160"/>
      <c r="AZ15" s="160"/>
      <c r="BA15" s="160"/>
      <c r="BB15" s="160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</row>
    <row r="16" spans="2:70" ht="10.5" customHeight="1" x14ac:dyDescent="0.15">
      <c r="B16" s="8"/>
      <c r="C16" s="21"/>
      <c r="D16" s="10" t="s">
        <v>64</v>
      </c>
      <c r="E16" s="9" t="s">
        <v>20</v>
      </c>
      <c r="F16" s="9"/>
      <c r="G16" s="9"/>
      <c r="H16" s="9"/>
      <c r="I16" s="9"/>
      <c r="J16" s="156"/>
      <c r="K16" s="156"/>
      <c r="L16" s="156"/>
      <c r="M16" s="156"/>
      <c r="N16" s="156"/>
      <c r="O16" s="156"/>
      <c r="P16" s="156"/>
      <c r="Q16" s="156"/>
      <c r="R16" s="9"/>
      <c r="S16" s="22"/>
      <c r="T16" s="11"/>
      <c r="U16" s="13" t="str">
        <f>IF(J16&lt;&gt;"","",IF(J15&lt;&gt;"","←入力してください",""))</f>
        <v/>
      </c>
      <c r="V16" s="9"/>
      <c r="W16" s="9"/>
      <c r="X16" s="9"/>
      <c r="Y16" s="61" t="str">
        <f t="shared" si="0"/>
        <v/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23"/>
      <c r="AX16" s="23"/>
      <c r="AY16" s="23"/>
      <c r="AZ16" s="23"/>
      <c r="BA16" s="23"/>
      <c r="BB16" s="23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</row>
    <row r="17" spans="2:70" ht="10.5" customHeight="1" x14ac:dyDescent="0.15">
      <c r="B17" s="8"/>
      <c r="C17" s="21"/>
      <c r="D17" s="10"/>
      <c r="E17" s="9" t="s">
        <v>24</v>
      </c>
      <c r="F17" s="9"/>
      <c r="G17" s="9"/>
      <c r="H17" s="9"/>
      <c r="I17" s="9"/>
      <c r="J17" s="156"/>
      <c r="K17" s="156"/>
      <c r="L17" s="156"/>
      <c r="M17" s="156"/>
      <c r="N17" s="156"/>
      <c r="O17" s="156"/>
      <c r="P17" s="156"/>
      <c r="Q17" s="156"/>
      <c r="R17" s="9"/>
      <c r="S17" s="22"/>
      <c r="T17" s="11"/>
      <c r="U17" s="13" t="str">
        <f>IF(J17&lt;&gt;"","",IF(J16&lt;&gt;"",IF(J16="その他","←入力してください",""),""))</f>
        <v/>
      </c>
      <c r="V17" s="9"/>
      <c r="W17" s="9"/>
      <c r="X17" s="9"/>
      <c r="Y17" s="61" t="str">
        <f t="shared" si="0"/>
        <v/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23"/>
      <c r="AX17" s="23"/>
      <c r="AY17" s="23"/>
      <c r="AZ17" s="23"/>
      <c r="BA17" s="23"/>
      <c r="BB17" s="23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2:70" ht="10.5" customHeight="1" x14ac:dyDescent="0.15">
      <c r="B18" s="8"/>
      <c r="C18" s="21"/>
      <c r="D18" s="10" t="s">
        <v>64</v>
      </c>
      <c r="E18" s="9" t="s">
        <v>10</v>
      </c>
      <c r="F18" s="9"/>
      <c r="G18" s="9"/>
      <c r="H18" s="9"/>
      <c r="I18" s="9"/>
      <c r="J18" s="156"/>
      <c r="K18" s="156"/>
      <c r="L18" s="156"/>
      <c r="M18" s="156"/>
      <c r="N18" s="156"/>
      <c r="O18" s="156"/>
      <c r="P18" s="156"/>
      <c r="Q18" s="156"/>
      <c r="R18" s="9"/>
      <c r="S18" s="22"/>
      <c r="T18" s="11"/>
      <c r="U18" s="13" t="str">
        <f>IF(J18&lt;&gt;"","",IF(J16&lt;&gt;"","←入力してください",""))</f>
        <v/>
      </c>
      <c r="V18" s="9"/>
      <c r="W18" s="9"/>
      <c r="X18" s="9"/>
      <c r="Y18" s="61" t="str">
        <f t="shared" si="0"/>
        <v/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23"/>
      <c r="AX18" s="23"/>
      <c r="AY18" s="23"/>
      <c r="AZ18" s="23"/>
      <c r="BA18" s="23"/>
      <c r="BB18" s="23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</row>
    <row r="19" spans="2:70" ht="10.5" customHeight="1" x14ac:dyDescent="0.15">
      <c r="B19" s="8"/>
      <c r="C19" s="21"/>
      <c r="D19" s="10" t="s">
        <v>64</v>
      </c>
      <c r="E19" s="9" t="s">
        <v>11</v>
      </c>
      <c r="F19" s="9"/>
      <c r="G19" s="9"/>
      <c r="H19" s="9"/>
      <c r="I19" s="9"/>
      <c r="J19" s="156"/>
      <c r="K19" s="156"/>
      <c r="L19" s="156"/>
      <c r="M19" s="156"/>
      <c r="N19" s="156"/>
      <c r="O19" s="156"/>
      <c r="P19" s="156"/>
      <c r="Q19" s="156"/>
      <c r="R19" s="9"/>
      <c r="S19" s="22"/>
      <c r="T19" s="11"/>
      <c r="U19" s="13" t="str">
        <f>IF(J19&lt;&gt;"","",IF(J18&lt;&gt;"","←入力してください",""))</f>
        <v/>
      </c>
      <c r="V19" s="9"/>
      <c r="W19" s="9"/>
      <c r="X19" s="9"/>
      <c r="Y19" s="61" t="str">
        <f t="shared" si="0"/>
        <v/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23"/>
      <c r="AX19" s="23"/>
      <c r="AY19" s="23"/>
      <c r="AZ19" s="23"/>
      <c r="BA19" s="23"/>
      <c r="BB19" s="23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</row>
    <row r="20" spans="2:70" ht="2.25" customHeight="1" x14ac:dyDescent="0.15">
      <c r="B20" s="8"/>
      <c r="C20" s="21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  <c r="R20" s="9"/>
      <c r="S20" s="22"/>
      <c r="T20" s="11"/>
      <c r="U20" s="13"/>
      <c r="V20" s="9"/>
      <c r="W20" s="9"/>
      <c r="X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23"/>
      <c r="AX20" s="23"/>
      <c r="AY20" s="23"/>
      <c r="AZ20" s="23"/>
      <c r="BA20" s="23"/>
      <c r="BB20" s="23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</row>
    <row r="21" spans="2:70" ht="2.25" customHeight="1" x14ac:dyDescent="0.15">
      <c r="B21" s="8"/>
      <c r="C21" s="21"/>
      <c r="D21" s="9"/>
      <c r="E21" s="10"/>
      <c r="F21" s="23"/>
      <c r="G21" s="23"/>
      <c r="H21" s="23"/>
      <c r="I21" s="9"/>
      <c r="J21" s="9"/>
      <c r="K21" s="9"/>
      <c r="L21" s="9"/>
      <c r="M21" s="9"/>
      <c r="N21" s="9"/>
      <c r="O21" s="9"/>
      <c r="P21" s="9"/>
      <c r="Q21" s="15"/>
      <c r="R21" s="9"/>
      <c r="S21" s="22"/>
      <c r="T21" s="11"/>
      <c r="U21" s="13"/>
      <c r="V21" s="9"/>
      <c r="W21" s="9"/>
      <c r="X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23"/>
      <c r="AX21" s="23"/>
      <c r="AY21" s="23"/>
      <c r="AZ21" s="23"/>
      <c r="BA21" s="23"/>
      <c r="BB21" s="23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</row>
    <row r="22" spans="2:70" ht="10.5" customHeight="1" x14ac:dyDescent="0.15">
      <c r="B22" s="8"/>
      <c r="C22" s="21"/>
      <c r="D22" s="10" t="s">
        <v>64</v>
      </c>
      <c r="E22" s="9" t="s">
        <v>1</v>
      </c>
      <c r="F22" s="9"/>
      <c r="G22" s="9"/>
      <c r="H22" s="9"/>
      <c r="I22" s="9" t="s">
        <v>60</v>
      </c>
      <c r="J22" s="9"/>
      <c r="K22" s="9"/>
      <c r="L22" s="156"/>
      <c r="M22" s="156"/>
      <c r="N22" s="156"/>
      <c r="O22" s="156"/>
      <c r="P22" s="156"/>
      <c r="Q22" s="156"/>
      <c r="R22" s="9"/>
      <c r="S22" s="22"/>
      <c r="T22" s="11"/>
      <c r="U22" s="13" t="str">
        <f>IF(L22&lt;&gt;"","",IF(J19&lt;&gt;"","←入力してください",""))</f>
        <v/>
      </c>
      <c r="V22" s="9"/>
      <c r="X22" s="9"/>
      <c r="Y22" s="61" t="str">
        <f t="shared" si="0"/>
        <v/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23"/>
      <c r="AX22" s="23"/>
      <c r="AY22" s="23"/>
      <c r="AZ22" s="23"/>
      <c r="BA22" s="23"/>
      <c r="BB22" s="23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</row>
    <row r="23" spans="2:70" ht="10.5" customHeight="1" x14ac:dyDescent="0.15">
      <c r="B23" s="8"/>
      <c r="C23" s="21"/>
      <c r="D23" s="10"/>
      <c r="E23" s="9"/>
      <c r="F23" s="9"/>
      <c r="G23" s="9"/>
      <c r="H23" s="9"/>
      <c r="I23" s="9" t="s">
        <v>61</v>
      </c>
      <c r="J23" s="9"/>
      <c r="K23" s="9"/>
      <c r="L23" s="156"/>
      <c r="M23" s="156"/>
      <c r="N23" s="156"/>
      <c r="O23" s="156"/>
      <c r="P23" s="156"/>
      <c r="Q23" s="156"/>
      <c r="R23" s="9"/>
      <c r="S23" s="22"/>
      <c r="T23" s="11"/>
      <c r="U23" s="13" t="str">
        <f>IF(L23&lt;&gt;"","",IF(L22&lt;&gt;"","←入力してください",""))</f>
        <v/>
      </c>
      <c r="V23" s="9"/>
      <c r="X23" s="9"/>
      <c r="Y23" s="61" t="str">
        <f t="shared" si="0"/>
        <v/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60"/>
      <c r="AX23" s="160"/>
      <c r="AY23" s="160"/>
      <c r="AZ23" s="160"/>
      <c r="BA23" s="160"/>
      <c r="BB23" s="160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</row>
    <row r="24" spans="2:70" ht="10.5" customHeight="1" x14ac:dyDescent="0.15">
      <c r="B24" s="8"/>
      <c r="C24" s="21"/>
      <c r="D24" s="10"/>
      <c r="E24" s="9"/>
      <c r="F24" s="9"/>
      <c r="G24" s="9"/>
      <c r="H24" s="9"/>
      <c r="I24" s="9" t="s">
        <v>0</v>
      </c>
      <c r="J24" s="9"/>
      <c r="K24" s="9"/>
      <c r="L24" s="156"/>
      <c r="M24" s="156"/>
      <c r="N24" s="156"/>
      <c r="O24" s="156"/>
      <c r="P24" s="156"/>
      <c r="Q24" s="156"/>
      <c r="R24" s="9"/>
      <c r="S24" s="22"/>
      <c r="T24" s="11"/>
      <c r="U24" s="13" t="str">
        <f>IF(L24&lt;&gt;"","",IF(L23&lt;&gt;"","←入力してください",""))</f>
        <v/>
      </c>
      <c r="V24" s="9"/>
      <c r="X24" s="9"/>
      <c r="Y24" s="61" t="str">
        <f t="shared" si="0"/>
        <v/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60"/>
      <c r="AX24" s="160"/>
      <c r="AY24" s="160"/>
      <c r="AZ24" s="160"/>
      <c r="BA24" s="160"/>
      <c r="BB24" s="160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</row>
    <row r="25" spans="2:70" ht="10.5" customHeight="1" x14ac:dyDescent="0.15">
      <c r="B25" s="8"/>
      <c r="C25" s="21"/>
      <c r="D25" s="10" t="s">
        <v>64</v>
      </c>
      <c r="E25" s="9" t="s">
        <v>21</v>
      </c>
      <c r="F25" s="9"/>
      <c r="G25" s="9"/>
      <c r="H25" s="9"/>
      <c r="I25" s="9"/>
      <c r="J25" s="9"/>
      <c r="K25" s="9"/>
      <c r="L25" s="156"/>
      <c r="M25" s="156"/>
      <c r="N25" s="156"/>
      <c r="O25" s="156"/>
      <c r="P25" s="156"/>
      <c r="Q25" s="156"/>
      <c r="R25" s="9"/>
      <c r="S25" s="22"/>
      <c r="T25" s="11"/>
      <c r="U25" s="13" t="str">
        <f>IF(L25&lt;&gt;"","",IF(L24&lt;&gt;"","←入力してください",""))</f>
        <v/>
      </c>
      <c r="V25" s="9"/>
      <c r="W25" s="9"/>
      <c r="X25" s="9"/>
      <c r="Y25" s="61" t="str">
        <f t="shared" si="0"/>
        <v/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60"/>
      <c r="AX25" s="160"/>
      <c r="AY25" s="160"/>
      <c r="AZ25" s="160"/>
      <c r="BA25" s="160"/>
      <c r="BB25" s="160"/>
      <c r="BC25" s="161"/>
      <c r="BD25" s="161"/>
      <c r="BE25" s="161"/>
      <c r="BF25" s="161"/>
      <c r="BG25" s="161"/>
      <c r="BH25" s="161"/>
      <c r="BI25" s="161"/>
      <c r="BJ25" s="160"/>
      <c r="BK25" s="160"/>
      <c r="BL25" s="160"/>
      <c r="BM25" s="161"/>
      <c r="BN25" s="161"/>
      <c r="BO25" s="161"/>
      <c r="BP25" s="161"/>
      <c r="BQ25" s="161"/>
      <c r="BR25" s="161"/>
    </row>
    <row r="26" spans="2:70" ht="10.5" customHeight="1" x14ac:dyDescent="0.15">
      <c r="B26" s="8"/>
      <c r="C26" s="21"/>
      <c r="D26" s="9"/>
      <c r="E26" s="10"/>
      <c r="F26" s="9"/>
      <c r="G26" s="9"/>
      <c r="H26" s="9"/>
      <c r="I26" s="9" t="s">
        <v>60</v>
      </c>
      <c r="J26" s="9"/>
      <c r="K26" s="9"/>
      <c r="L26" s="156"/>
      <c r="M26" s="156"/>
      <c r="N26" s="156"/>
      <c r="O26" s="156"/>
      <c r="P26" s="156"/>
      <c r="Q26" s="156"/>
      <c r="R26" s="9"/>
      <c r="S26" s="22"/>
      <c r="T26" s="11"/>
      <c r="U26" s="13" t="str">
        <f>IF(L26&lt;&gt;"","",IF(L25="その他","←入力してください",""))</f>
        <v/>
      </c>
      <c r="V26" s="9"/>
      <c r="W26" s="9"/>
      <c r="X26" s="9"/>
      <c r="Y26" s="61" t="str">
        <f t="shared" si="0"/>
        <v/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160"/>
      <c r="AX26" s="160"/>
      <c r="AY26" s="160"/>
      <c r="AZ26" s="160"/>
      <c r="BA26" s="160"/>
      <c r="BB26" s="160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</row>
    <row r="27" spans="2:70" ht="10.5" customHeight="1" x14ac:dyDescent="0.15">
      <c r="B27" s="8"/>
      <c r="C27" s="21"/>
      <c r="D27" s="9"/>
      <c r="E27" s="10"/>
      <c r="F27" s="9"/>
      <c r="G27" s="9"/>
      <c r="H27" s="9"/>
      <c r="I27" s="9" t="s">
        <v>61</v>
      </c>
      <c r="J27" s="9"/>
      <c r="K27" s="9"/>
      <c r="L27" s="156"/>
      <c r="M27" s="156"/>
      <c r="N27" s="156"/>
      <c r="O27" s="156"/>
      <c r="P27" s="156"/>
      <c r="Q27" s="156"/>
      <c r="R27" s="9"/>
      <c r="S27" s="22"/>
      <c r="T27" s="11"/>
      <c r="U27" s="13" t="str">
        <f>IF(L27&lt;&gt;"","",IF(L26&lt;&gt;"",IF(L25="その他","←入力してください",""),""))</f>
        <v/>
      </c>
      <c r="V27" s="9"/>
      <c r="W27" s="9"/>
      <c r="X27" s="9"/>
      <c r="Y27" s="61" t="str">
        <f t="shared" si="0"/>
        <v/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60"/>
      <c r="AX27" s="160"/>
      <c r="AY27" s="160"/>
      <c r="AZ27" s="160"/>
      <c r="BA27" s="160"/>
      <c r="BB27" s="160"/>
      <c r="BC27" s="161"/>
      <c r="BD27" s="161"/>
      <c r="BE27" s="161"/>
      <c r="BF27" s="161"/>
      <c r="BG27" s="161"/>
      <c r="BH27" s="161"/>
      <c r="BI27" s="161"/>
      <c r="BJ27" s="160"/>
      <c r="BK27" s="160"/>
      <c r="BL27" s="160"/>
      <c r="BM27" s="161"/>
      <c r="BN27" s="161"/>
      <c r="BO27" s="161"/>
      <c r="BP27" s="161"/>
      <c r="BQ27" s="161"/>
      <c r="BR27" s="161"/>
    </row>
    <row r="28" spans="2:70" ht="10.5" customHeight="1" x14ac:dyDescent="0.15">
      <c r="B28" s="8"/>
      <c r="C28" s="21"/>
      <c r="D28" s="9"/>
      <c r="E28" s="10"/>
      <c r="F28" s="9"/>
      <c r="G28" s="9"/>
      <c r="H28" s="9"/>
      <c r="I28" s="9" t="s">
        <v>0</v>
      </c>
      <c r="J28" s="24"/>
      <c r="K28" s="9"/>
      <c r="L28" s="156"/>
      <c r="M28" s="156"/>
      <c r="N28" s="156"/>
      <c r="O28" s="156"/>
      <c r="P28" s="156"/>
      <c r="Q28" s="156"/>
      <c r="R28" s="9"/>
      <c r="S28" s="22"/>
      <c r="T28" s="11"/>
      <c r="U28" s="13" t="str">
        <f>IF(L28&lt;&gt;"","",IF(L27&lt;&gt;"",IF(L25="その他","←入力してください",""),""))</f>
        <v/>
      </c>
      <c r="V28" s="9"/>
      <c r="W28" s="9"/>
      <c r="X28" s="9"/>
      <c r="Y28" s="61" t="str">
        <f t="shared" si="0"/>
        <v/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160"/>
      <c r="AX28" s="160"/>
      <c r="AY28" s="160"/>
      <c r="AZ28" s="160"/>
      <c r="BA28" s="160"/>
      <c r="BB28" s="160"/>
      <c r="BC28" s="162"/>
      <c r="BD28" s="162"/>
      <c r="BE28" s="162"/>
      <c r="BF28" s="162"/>
      <c r="BG28" s="162"/>
      <c r="BH28" s="160"/>
      <c r="BI28" s="160"/>
      <c r="BJ28" s="160"/>
      <c r="BK28" s="160"/>
      <c r="BL28" s="160"/>
      <c r="BM28" s="161"/>
      <c r="BN28" s="161"/>
      <c r="BO28" s="161"/>
      <c r="BP28" s="161"/>
      <c r="BQ28" s="161"/>
      <c r="BR28" s="161"/>
    </row>
    <row r="29" spans="2:70" ht="2.25" customHeight="1" x14ac:dyDescent="0.15">
      <c r="B29" s="8"/>
      <c r="C29" s="21"/>
      <c r="D29" s="9"/>
      <c r="E29" s="10"/>
      <c r="F29" s="9"/>
      <c r="G29" s="9"/>
      <c r="H29" s="9"/>
      <c r="I29" s="9"/>
      <c r="J29" s="24"/>
      <c r="K29" s="24"/>
      <c r="L29" s="24"/>
      <c r="M29" s="24"/>
      <c r="N29" s="24"/>
      <c r="O29" s="24"/>
      <c r="P29" s="24"/>
      <c r="Q29" s="15"/>
      <c r="R29" s="9"/>
      <c r="S29" s="22"/>
      <c r="T29" s="11"/>
      <c r="U29" s="13"/>
      <c r="V29" s="9"/>
      <c r="W29" s="9"/>
      <c r="X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60"/>
      <c r="AX29" s="23"/>
      <c r="AY29" s="23"/>
      <c r="AZ29" s="23"/>
      <c r="BA29" s="23"/>
      <c r="BB29" s="23"/>
      <c r="BC29" s="25"/>
      <c r="BD29" s="25"/>
      <c r="BE29" s="25"/>
      <c r="BF29" s="25"/>
      <c r="BG29" s="25"/>
      <c r="BH29" s="23"/>
      <c r="BI29" s="23"/>
      <c r="BJ29" s="23"/>
      <c r="BK29" s="23"/>
      <c r="BL29" s="23"/>
      <c r="BM29" s="12"/>
      <c r="BN29" s="12"/>
      <c r="BO29" s="12"/>
      <c r="BP29" s="12"/>
      <c r="BQ29" s="12"/>
      <c r="BR29" s="12"/>
    </row>
    <row r="30" spans="2:70" ht="2.25" customHeight="1" x14ac:dyDescent="0.15">
      <c r="B30" s="8"/>
      <c r="C30" s="26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8"/>
      <c r="Q30" s="55"/>
      <c r="R30" s="27"/>
      <c r="S30" s="29"/>
      <c r="T30" s="11"/>
      <c r="U30" s="13"/>
      <c r="V30" s="9"/>
      <c r="W30" s="9"/>
      <c r="X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160"/>
      <c r="AX30" s="23"/>
      <c r="AY30" s="23"/>
      <c r="AZ30" s="23"/>
      <c r="BA30" s="23"/>
      <c r="BB30" s="23"/>
      <c r="BC30" s="25"/>
      <c r="BD30" s="25"/>
      <c r="BE30" s="25"/>
      <c r="BF30" s="25"/>
      <c r="BG30" s="25"/>
      <c r="BH30" s="23"/>
      <c r="BI30" s="23"/>
      <c r="BJ30" s="23"/>
      <c r="BK30" s="23"/>
      <c r="BL30" s="23"/>
      <c r="BM30" s="12"/>
      <c r="BN30" s="12"/>
      <c r="BO30" s="12"/>
      <c r="BP30" s="12"/>
      <c r="BQ30" s="12"/>
      <c r="BR30" s="12"/>
    </row>
    <row r="31" spans="2:70" ht="4.5" customHeight="1" x14ac:dyDescent="0.15">
      <c r="B31" s="8"/>
      <c r="C31" s="9"/>
      <c r="D31" s="9"/>
      <c r="E31" s="9"/>
      <c r="F31" s="9"/>
      <c r="G31" s="9"/>
      <c r="H31" s="9"/>
      <c r="I31" s="9"/>
      <c r="J31" s="24"/>
      <c r="K31" s="24"/>
      <c r="L31" s="24"/>
      <c r="M31" s="24"/>
      <c r="N31" s="24"/>
      <c r="O31" s="24"/>
      <c r="P31" s="24"/>
      <c r="Q31" s="15"/>
      <c r="R31" s="9"/>
      <c r="S31" s="13"/>
      <c r="T31" s="11"/>
      <c r="U31" s="13"/>
      <c r="V31" s="9"/>
      <c r="W31" s="9"/>
      <c r="X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60"/>
      <c r="AX31" s="23"/>
      <c r="AY31" s="23"/>
      <c r="AZ31" s="23"/>
      <c r="BA31" s="23"/>
      <c r="BB31" s="23"/>
      <c r="BC31" s="25"/>
      <c r="BD31" s="25"/>
      <c r="BE31" s="25"/>
      <c r="BF31" s="25"/>
      <c r="BG31" s="25"/>
      <c r="BH31" s="23"/>
      <c r="BI31" s="23"/>
      <c r="BJ31" s="23"/>
      <c r="BK31" s="23"/>
      <c r="BL31" s="23"/>
      <c r="BM31" s="12"/>
      <c r="BN31" s="12"/>
      <c r="BO31" s="12"/>
      <c r="BP31" s="12"/>
      <c r="BQ31" s="12"/>
      <c r="BR31" s="12"/>
    </row>
    <row r="32" spans="2:70" ht="10.5" customHeight="1" x14ac:dyDescent="0.15">
      <c r="B32" s="8"/>
      <c r="C32" s="9"/>
      <c r="D32" s="10" t="s">
        <v>125</v>
      </c>
      <c r="E32" s="9" t="s">
        <v>58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5"/>
      <c r="R32" s="9"/>
      <c r="S32" s="9"/>
      <c r="T32" s="11"/>
      <c r="V32" s="9"/>
      <c r="W32" s="9"/>
      <c r="X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160"/>
      <c r="AX32" s="160"/>
      <c r="AY32" s="160"/>
      <c r="AZ32" s="160"/>
      <c r="BA32" s="160"/>
      <c r="BB32" s="160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</row>
    <row r="33" spans="2:70" ht="2.25" customHeight="1" x14ac:dyDescent="0.15">
      <c r="B33" s="8"/>
      <c r="C33" s="17"/>
      <c r="D33" s="3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56"/>
      <c r="R33" s="19"/>
      <c r="S33" s="31"/>
      <c r="T33" s="11"/>
      <c r="V33" s="9"/>
      <c r="W33" s="9"/>
      <c r="X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60"/>
      <c r="AX33" s="160"/>
      <c r="AY33" s="160"/>
      <c r="AZ33" s="160"/>
      <c r="BA33" s="160"/>
      <c r="BB33" s="160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</row>
    <row r="34" spans="2:70" ht="10.5" customHeight="1" x14ac:dyDescent="0.15">
      <c r="B34" s="8"/>
      <c r="C34" s="21"/>
      <c r="D34" s="10" t="s">
        <v>64</v>
      </c>
      <c r="E34" s="9" t="s">
        <v>22</v>
      </c>
      <c r="F34" s="9"/>
      <c r="G34" s="9"/>
      <c r="H34" s="9"/>
      <c r="I34" s="9"/>
      <c r="J34" s="9"/>
      <c r="K34" s="9"/>
      <c r="M34" s="9" t="s">
        <v>79</v>
      </c>
      <c r="N34" s="9"/>
      <c r="O34" s="9"/>
      <c r="P34" s="9"/>
      <c r="Q34" s="57"/>
      <c r="R34" s="9"/>
      <c r="S34" s="22"/>
      <c r="T34" s="14"/>
      <c r="U34" s="13" t="str">
        <f>IF(Q34&lt;&gt;"","",IF(J$16="建物（用地含む）","←入力してください",IF(J$16="建物（用地含まない）","←入力してください",IF(J$16="用地のみ","←入力してください",IF(J$16="用地のみ（一部）","←入力してください","")))))</f>
        <v/>
      </c>
      <c r="V34" s="9"/>
      <c r="W34" s="9"/>
      <c r="X34" s="9"/>
      <c r="Y34" s="61" t="str">
        <f t="shared" si="0"/>
        <v/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160"/>
      <c r="AX34" s="160"/>
      <c r="AY34" s="160"/>
      <c r="AZ34" s="160"/>
      <c r="BA34" s="160"/>
      <c r="BB34" s="160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</row>
    <row r="35" spans="2:70" ht="10.5" customHeight="1" x14ac:dyDescent="0.15">
      <c r="B35" s="8"/>
      <c r="C35" s="21"/>
      <c r="D35" s="10"/>
      <c r="E35" s="9"/>
      <c r="F35" s="9" t="s">
        <v>44</v>
      </c>
      <c r="G35" s="9"/>
      <c r="H35" s="9"/>
      <c r="I35" s="9"/>
      <c r="J35" s="9"/>
      <c r="K35" s="9"/>
      <c r="M35" s="9" t="s">
        <v>69</v>
      </c>
      <c r="N35" s="9"/>
      <c r="O35" s="9"/>
      <c r="P35" s="9"/>
      <c r="Q35" s="57"/>
      <c r="R35" s="9"/>
      <c r="S35" s="22"/>
      <c r="T35" s="14"/>
      <c r="U35" s="13" t="str">
        <f>IF(Q35&lt;&gt;"","",IF(J$16="建物（用地含む）","←入力してください",IF(J$16="建物（用地含まない）","←入力してください",IF(J$16="用地のみ","←入力してください",IF(J$16="用地のみ（一部）","←入力してください","")))))</f>
        <v/>
      </c>
      <c r="V35" s="9"/>
      <c r="W35" s="9"/>
      <c r="X35" s="9"/>
      <c r="Y35" s="61" t="str">
        <f t="shared" si="0"/>
        <v/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60"/>
      <c r="AX35" s="160"/>
      <c r="AY35" s="160"/>
      <c r="AZ35" s="160"/>
      <c r="BA35" s="160"/>
      <c r="BB35" s="160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</row>
    <row r="36" spans="2:70" ht="10.5" customHeight="1" x14ac:dyDescent="0.15">
      <c r="B36" s="8"/>
      <c r="C36" s="21"/>
      <c r="D36" s="10" t="s">
        <v>64</v>
      </c>
      <c r="E36" s="9" t="s">
        <v>23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  <c r="R36" s="9"/>
      <c r="S36" s="32"/>
      <c r="T36" s="14"/>
      <c r="V36" s="9"/>
      <c r="W36" s="9"/>
      <c r="X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160"/>
      <c r="AX36" s="160"/>
      <c r="AY36" s="160"/>
      <c r="AZ36" s="160"/>
      <c r="BA36" s="160"/>
      <c r="BB36" s="160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</row>
    <row r="37" spans="2:70" ht="2.25" customHeight="1" x14ac:dyDescent="0.15">
      <c r="B37" s="8"/>
      <c r="C37" s="21"/>
      <c r="D37" s="10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5"/>
      <c r="R37" s="9"/>
      <c r="S37" s="32"/>
      <c r="T37" s="14"/>
      <c r="V37" s="9"/>
      <c r="W37" s="9"/>
      <c r="X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60"/>
      <c r="AX37" s="23"/>
      <c r="AY37" s="23"/>
      <c r="AZ37" s="23"/>
      <c r="BA37" s="23"/>
      <c r="BB37" s="23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</row>
    <row r="38" spans="2:70" ht="10.5" customHeight="1" x14ac:dyDescent="0.15">
      <c r="B38" s="8"/>
      <c r="C38" s="21"/>
      <c r="D38" s="10"/>
      <c r="E38" s="9"/>
      <c r="F38" s="9" t="s">
        <v>40</v>
      </c>
      <c r="G38" s="9"/>
      <c r="H38" s="9"/>
      <c r="I38" s="9"/>
      <c r="J38" s="23"/>
      <c r="K38" s="9" t="s">
        <v>66</v>
      </c>
      <c r="L38" s="9"/>
      <c r="M38" s="9"/>
      <c r="N38" s="9"/>
      <c r="O38" s="9"/>
      <c r="P38" s="9"/>
      <c r="Q38" s="57"/>
      <c r="R38" s="9"/>
      <c r="S38" s="22"/>
      <c r="T38" s="14"/>
      <c r="U38" s="13" t="str">
        <f t="shared" ref="U38:U45" si="1">IF(Q38&lt;&gt;"","",IF(J$16="建物（用地含む）","←入力してください",IF(J$16="建物（用地含まない）","←入力してください","")))</f>
        <v/>
      </c>
      <c r="V38" s="33"/>
      <c r="W38" s="33"/>
      <c r="X38" s="9"/>
      <c r="Y38" s="61" t="str">
        <f t="shared" si="0"/>
        <v/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160"/>
      <c r="AX38" s="160"/>
      <c r="AY38" s="160"/>
      <c r="AZ38" s="160"/>
      <c r="BA38" s="160"/>
      <c r="BB38" s="160"/>
      <c r="BC38" s="23"/>
      <c r="BE38" s="34"/>
      <c r="BG38" s="160"/>
      <c r="BH38" s="160"/>
      <c r="BI38" s="160"/>
      <c r="BJ38" s="160"/>
      <c r="BK38" s="163"/>
      <c r="BL38" s="163"/>
      <c r="BM38" s="163"/>
      <c r="BN38" s="161"/>
      <c r="BO38" s="161"/>
      <c r="BP38" s="161"/>
      <c r="BQ38" s="161"/>
      <c r="BR38" s="161"/>
    </row>
    <row r="39" spans="2:70" ht="10.5" customHeight="1" x14ac:dyDescent="0.15">
      <c r="B39" s="8"/>
      <c r="C39" s="21"/>
      <c r="D39" s="10"/>
      <c r="E39" s="9"/>
      <c r="F39" s="9"/>
      <c r="G39" s="9"/>
      <c r="H39" s="9"/>
      <c r="I39" s="9"/>
      <c r="J39" s="9"/>
      <c r="K39" s="9" t="s">
        <v>80</v>
      </c>
      <c r="L39" s="9"/>
      <c r="M39" s="9"/>
      <c r="N39" s="9"/>
      <c r="O39" s="9"/>
      <c r="P39" s="9"/>
      <c r="Q39" s="57"/>
      <c r="R39" s="9"/>
      <c r="S39" s="22"/>
      <c r="T39" s="14"/>
      <c r="U39" s="13" t="str">
        <f t="shared" si="1"/>
        <v/>
      </c>
      <c r="V39" s="33"/>
      <c r="W39" s="33"/>
      <c r="X39" s="9"/>
      <c r="Y39" s="61" t="str">
        <f t="shared" si="0"/>
        <v/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60"/>
      <c r="AX39" s="160"/>
      <c r="AY39" s="160"/>
      <c r="AZ39" s="160"/>
      <c r="BA39" s="160"/>
      <c r="BB39" s="160"/>
      <c r="BC39" s="160"/>
      <c r="BD39" s="164"/>
      <c r="BE39" s="164"/>
      <c r="BF39" s="164"/>
      <c r="BG39" s="160"/>
      <c r="BH39" s="160"/>
      <c r="BI39" s="160"/>
      <c r="BJ39" s="160"/>
      <c r="BK39" s="163"/>
      <c r="BL39" s="163"/>
      <c r="BM39" s="163"/>
      <c r="BN39" s="161"/>
      <c r="BO39" s="161"/>
      <c r="BP39" s="161"/>
      <c r="BQ39" s="161"/>
      <c r="BR39" s="161"/>
    </row>
    <row r="40" spans="2:70" ht="10.5" customHeight="1" x14ac:dyDescent="0.15">
      <c r="B40" s="8"/>
      <c r="C40" s="21"/>
      <c r="D40" s="10"/>
      <c r="E40" s="9"/>
      <c r="F40" s="9"/>
      <c r="G40" s="9"/>
      <c r="H40" s="9"/>
      <c r="I40" s="9"/>
      <c r="J40" s="9"/>
      <c r="K40" s="9" t="s">
        <v>81</v>
      </c>
      <c r="L40" s="9"/>
      <c r="M40" s="9"/>
      <c r="N40" s="9"/>
      <c r="O40" s="9"/>
      <c r="P40" s="9"/>
      <c r="Q40" s="57"/>
      <c r="R40" s="9"/>
      <c r="S40" s="22"/>
      <c r="T40" s="14"/>
      <c r="U40" s="13" t="str">
        <f t="shared" si="1"/>
        <v/>
      </c>
      <c r="V40" s="33"/>
      <c r="W40" s="33"/>
      <c r="X40" s="9"/>
      <c r="Y40" s="61" t="str">
        <f t="shared" si="0"/>
        <v/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60"/>
      <c r="AX40" s="160"/>
      <c r="AY40" s="160"/>
      <c r="AZ40" s="160"/>
      <c r="BA40" s="160"/>
      <c r="BB40" s="160"/>
      <c r="BC40" s="160"/>
      <c r="BD40" s="164"/>
      <c r="BE40" s="164"/>
      <c r="BF40" s="164"/>
      <c r="BG40" s="160"/>
      <c r="BH40" s="160"/>
      <c r="BI40" s="160"/>
      <c r="BJ40" s="160"/>
      <c r="BK40" s="163"/>
      <c r="BL40" s="163"/>
      <c r="BM40" s="163"/>
      <c r="BN40" s="161"/>
      <c r="BO40" s="161"/>
      <c r="BP40" s="161"/>
      <c r="BQ40" s="161"/>
      <c r="BR40" s="161"/>
    </row>
    <row r="41" spans="2:70" ht="10.5" customHeight="1" x14ac:dyDescent="0.15">
      <c r="B41" s="8"/>
      <c r="C41" s="21"/>
      <c r="D41" s="10"/>
      <c r="E41" s="9"/>
      <c r="F41" s="9"/>
      <c r="G41" s="9"/>
      <c r="H41" s="9"/>
      <c r="I41" s="9"/>
      <c r="J41" s="9"/>
      <c r="K41" s="9" t="s">
        <v>39</v>
      </c>
      <c r="L41" s="9"/>
      <c r="M41" s="9"/>
      <c r="N41" s="9"/>
      <c r="O41" s="9"/>
      <c r="P41" s="9"/>
      <c r="Q41" s="57"/>
      <c r="R41" s="9"/>
      <c r="S41" s="22"/>
      <c r="T41" s="14"/>
      <c r="U41" s="13" t="str">
        <f t="shared" si="1"/>
        <v/>
      </c>
      <c r="V41" s="33"/>
      <c r="W41" s="33"/>
      <c r="X41" s="9"/>
      <c r="Y41" s="61" t="str">
        <f t="shared" si="0"/>
        <v/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60"/>
      <c r="AX41" s="23"/>
      <c r="AY41" s="23"/>
      <c r="AZ41" s="23"/>
      <c r="BA41" s="23"/>
      <c r="BB41" s="23"/>
      <c r="BC41" s="23"/>
      <c r="BD41" s="34"/>
      <c r="BE41" s="34"/>
      <c r="BF41" s="34"/>
      <c r="BG41" s="23"/>
      <c r="BH41" s="23"/>
      <c r="BI41" s="23"/>
      <c r="BJ41" s="23"/>
      <c r="BK41" s="35"/>
      <c r="BL41" s="35"/>
      <c r="BM41" s="35"/>
      <c r="BN41" s="12"/>
      <c r="BO41" s="12"/>
      <c r="BP41" s="12"/>
      <c r="BQ41" s="12"/>
      <c r="BR41" s="12"/>
    </row>
    <row r="42" spans="2:70" ht="10.5" customHeight="1" x14ac:dyDescent="0.15">
      <c r="B42" s="8"/>
      <c r="C42" s="21"/>
      <c r="D42" s="10"/>
      <c r="E42" s="9"/>
      <c r="F42" s="9"/>
      <c r="G42" s="9"/>
      <c r="H42" s="9"/>
      <c r="I42" s="9"/>
      <c r="J42" s="9"/>
      <c r="K42" s="9" t="s">
        <v>38</v>
      </c>
      <c r="L42" s="9"/>
      <c r="M42" s="9"/>
      <c r="N42" s="9"/>
      <c r="O42" s="9"/>
      <c r="P42" s="9"/>
      <c r="Q42" s="57"/>
      <c r="R42" s="9"/>
      <c r="S42" s="22"/>
      <c r="T42" s="14"/>
      <c r="U42" s="13" t="str">
        <f t="shared" si="1"/>
        <v/>
      </c>
      <c r="V42" s="33"/>
      <c r="W42" s="33"/>
      <c r="X42" s="9"/>
      <c r="Y42" s="61" t="str">
        <f t="shared" si="0"/>
        <v/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60"/>
      <c r="AX42" s="23"/>
      <c r="AY42" s="23"/>
      <c r="AZ42" s="23"/>
      <c r="BA42" s="23"/>
      <c r="BB42" s="23"/>
      <c r="BC42" s="23"/>
      <c r="BD42" s="34"/>
      <c r="BE42" s="34"/>
      <c r="BF42" s="34"/>
      <c r="BG42" s="23"/>
      <c r="BH42" s="23"/>
      <c r="BI42" s="23"/>
      <c r="BJ42" s="23"/>
      <c r="BK42" s="35"/>
      <c r="BL42" s="35"/>
      <c r="BM42" s="35"/>
      <c r="BN42" s="12"/>
      <c r="BO42" s="12"/>
      <c r="BP42" s="12"/>
      <c r="BQ42" s="12"/>
      <c r="BR42" s="12"/>
    </row>
    <row r="43" spans="2:70" ht="10.5" customHeight="1" x14ac:dyDescent="0.15">
      <c r="B43" s="8"/>
      <c r="C43" s="21"/>
      <c r="D43" s="10"/>
      <c r="E43" s="9"/>
      <c r="F43" s="9"/>
      <c r="G43" s="9"/>
      <c r="H43" s="9"/>
      <c r="I43" s="9"/>
      <c r="J43" s="9"/>
      <c r="K43" s="9" t="s">
        <v>68</v>
      </c>
      <c r="L43" s="9"/>
      <c r="M43" s="9"/>
      <c r="N43" s="9"/>
      <c r="O43" s="9"/>
      <c r="P43" s="9"/>
      <c r="Q43" s="57"/>
      <c r="R43" s="9"/>
      <c r="S43" s="22"/>
      <c r="T43" s="14"/>
      <c r="U43" s="13" t="str">
        <f t="shared" si="1"/>
        <v/>
      </c>
      <c r="V43" s="33"/>
      <c r="W43" s="33"/>
      <c r="X43" s="9"/>
      <c r="Y43" s="61" t="str">
        <f t="shared" si="0"/>
        <v/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60"/>
      <c r="AX43" s="23"/>
      <c r="AY43" s="23"/>
      <c r="AZ43" s="23"/>
      <c r="BA43" s="23"/>
      <c r="BB43" s="23"/>
      <c r="BC43" s="23"/>
      <c r="BD43" s="34"/>
      <c r="BE43" s="34"/>
      <c r="BF43" s="34"/>
      <c r="BG43" s="23"/>
      <c r="BH43" s="23"/>
      <c r="BI43" s="23"/>
      <c r="BJ43" s="23"/>
      <c r="BK43" s="35"/>
      <c r="BL43" s="35"/>
      <c r="BM43" s="35"/>
      <c r="BN43" s="12"/>
      <c r="BO43" s="12"/>
      <c r="BP43" s="12"/>
      <c r="BQ43" s="12"/>
      <c r="BR43" s="12"/>
    </row>
    <row r="44" spans="2:70" ht="10.5" customHeight="1" x14ac:dyDescent="0.15">
      <c r="B44" s="8"/>
      <c r="C44" s="21"/>
      <c r="D44" s="10"/>
      <c r="E44" s="9"/>
      <c r="F44" s="9"/>
      <c r="G44" s="9"/>
      <c r="H44" s="9"/>
      <c r="I44" s="9"/>
      <c r="J44" s="9"/>
      <c r="K44" s="9" t="s">
        <v>67</v>
      </c>
      <c r="L44" s="9"/>
      <c r="M44" s="9"/>
      <c r="N44" s="9"/>
      <c r="O44" s="9"/>
      <c r="P44" s="9"/>
      <c r="Q44" s="57"/>
      <c r="R44" s="9"/>
      <c r="S44" s="22"/>
      <c r="T44" s="14"/>
      <c r="U44" s="13" t="str">
        <f t="shared" si="1"/>
        <v/>
      </c>
      <c r="V44" s="33"/>
      <c r="W44" s="33"/>
      <c r="X44" s="9"/>
      <c r="Y44" s="61" t="str">
        <f t="shared" si="0"/>
        <v/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60"/>
      <c r="AX44" s="23"/>
      <c r="AY44" s="23"/>
      <c r="AZ44" s="23"/>
      <c r="BA44" s="23"/>
      <c r="BB44" s="23"/>
      <c r="BC44" s="23"/>
      <c r="BD44" s="34"/>
      <c r="BE44" s="34"/>
      <c r="BF44" s="34"/>
      <c r="BG44" s="23"/>
      <c r="BH44" s="23"/>
      <c r="BI44" s="23"/>
      <c r="BJ44" s="23"/>
      <c r="BK44" s="35"/>
      <c r="BL44" s="35"/>
      <c r="BM44" s="35"/>
      <c r="BN44" s="12"/>
      <c r="BO44" s="12"/>
      <c r="BP44" s="12"/>
      <c r="BQ44" s="12"/>
      <c r="BR44" s="12"/>
    </row>
    <row r="45" spans="2:70" ht="10.5" customHeight="1" x14ac:dyDescent="0.15">
      <c r="B45" s="8"/>
      <c r="C45" s="21"/>
      <c r="D45" s="10"/>
      <c r="E45" s="9"/>
      <c r="F45" s="9"/>
      <c r="G45" s="9"/>
      <c r="H45" s="9"/>
      <c r="I45" s="9"/>
      <c r="J45" s="9"/>
      <c r="K45" s="9" t="s">
        <v>27</v>
      </c>
      <c r="L45" s="9"/>
      <c r="M45" s="9"/>
      <c r="N45" s="9"/>
      <c r="O45" s="9"/>
      <c r="P45" s="9"/>
      <c r="Q45" s="57"/>
      <c r="R45" s="9"/>
      <c r="S45" s="22"/>
      <c r="T45" s="14"/>
      <c r="U45" s="13" t="str">
        <f t="shared" si="1"/>
        <v/>
      </c>
      <c r="V45" s="33"/>
      <c r="W45" s="33"/>
      <c r="X45" s="9"/>
      <c r="Y45" s="61" t="str">
        <f t="shared" si="0"/>
        <v/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60"/>
      <c r="AX45" s="23"/>
      <c r="AY45" s="23"/>
      <c r="AZ45" s="23"/>
      <c r="BA45" s="23"/>
      <c r="BB45" s="23"/>
      <c r="BC45" s="23"/>
      <c r="BD45" s="34"/>
      <c r="BE45" s="34"/>
      <c r="BF45" s="34"/>
      <c r="BG45" s="23"/>
      <c r="BH45" s="23"/>
      <c r="BI45" s="23"/>
      <c r="BJ45" s="23"/>
      <c r="BK45" s="35"/>
      <c r="BL45" s="35"/>
      <c r="BM45" s="35"/>
      <c r="BN45" s="12"/>
      <c r="BO45" s="12"/>
      <c r="BP45" s="12"/>
      <c r="BQ45" s="12"/>
      <c r="BR45" s="12"/>
    </row>
    <row r="46" spans="2:70" ht="2.25" customHeight="1" x14ac:dyDescent="0.15">
      <c r="B46" s="8"/>
      <c r="C46" s="21"/>
      <c r="D46" s="10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5"/>
      <c r="R46" s="9"/>
      <c r="S46" s="22"/>
      <c r="T46" s="14"/>
      <c r="U46" s="13"/>
      <c r="V46" s="36"/>
      <c r="W46" s="33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60"/>
      <c r="AX46" s="23"/>
      <c r="AY46" s="23"/>
      <c r="AZ46" s="23"/>
      <c r="BA46" s="23"/>
      <c r="BB46" s="23"/>
      <c r="BC46" s="23"/>
      <c r="BD46" s="34"/>
      <c r="BE46" s="34"/>
      <c r="BF46" s="34"/>
      <c r="BG46" s="23"/>
      <c r="BH46" s="23"/>
      <c r="BI46" s="23"/>
      <c r="BJ46" s="23"/>
      <c r="BK46" s="35"/>
      <c r="BL46" s="35"/>
      <c r="BM46" s="35"/>
      <c r="BN46" s="12"/>
      <c r="BO46" s="12"/>
      <c r="BP46" s="12"/>
      <c r="BQ46" s="12"/>
      <c r="BR46" s="12"/>
    </row>
    <row r="47" spans="2:70" ht="2.25" customHeight="1" x14ac:dyDescent="0.15">
      <c r="B47" s="8"/>
      <c r="C47" s="21"/>
      <c r="D47" s="10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5"/>
      <c r="R47" s="9"/>
      <c r="S47" s="22"/>
      <c r="T47" s="14"/>
      <c r="U47" s="13"/>
      <c r="V47" s="36"/>
      <c r="W47" s="33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60"/>
      <c r="AX47" s="23"/>
      <c r="AY47" s="23"/>
      <c r="AZ47" s="23"/>
      <c r="BA47" s="23"/>
      <c r="BB47" s="23"/>
      <c r="BC47" s="23"/>
      <c r="BD47" s="34"/>
      <c r="BE47" s="34"/>
      <c r="BF47" s="34"/>
      <c r="BG47" s="23"/>
      <c r="BH47" s="23"/>
      <c r="BI47" s="23"/>
      <c r="BJ47" s="23"/>
      <c r="BK47" s="35"/>
      <c r="BL47" s="35"/>
      <c r="BM47" s="35"/>
      <c r="BN47" s="12"/>
      <c r="BO47" s="12"/>
      <c r="BP47" s="12"/>
      <c r="BQ47" s="12"/>
      <c r="BR47" s="12"/>
    </row>
    <row r="48" spans="2:70" ht="2.25" customHeight="1" x14ac:dyDescent="0.15">
      <c r="B48" s="8"/>
      <c r="C48" s="21"/>
      <c r="D48" s="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5"/>
      <c r="R48" s="9"/>
      <c r="S48" s="22"/>
      <c r="T48" s="14"/>
      <c r="U48" s="13"/>
      <c r="V48" s="36"/>
      <c r="W48" s="33"/>
      <c r="X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60"/>
      <c r="AX48" s="23"/>
      <c r="AY48" s="23"/>
      <c r="AZ48" s="23"/>
      <c r="BA48" s="23"/>
      <c r="BB48" s="23"/>
      <c r="BC48" s="23"/>
      <c r="BD48" s="34"/>
      <c r="BE48" s="34"/>
      <c r="BF48" s="34"/>
      <c r="BG48" s="23"/>
      <c r="BH48" s="23"/>
      <c r="BI48" s="23"/>
      <c r="BJ48" s="23"/>
      <c r="BK48" s="35"/>
      <c r="BL48" s="35"/>
      <c r="BM48" s="35"/>
      <c r="BN48" s="12"/>
      <c r="BO48" s="12"/>
      <c r="BP48" s="12"/>
      <c r="BQ48" s="12"/>
      <c r="BR48" s="12"/>
    </row>
    <row r="49" spans="2:70" ht="10.5" customHeight="1" x14ac:dyDescent="0.15">
      <c r="B49" s="8"/>
      <c r="C49" s="21"/>
      <c r="D49" s="10"/>
      <c r="E49" s="9"/>
      <c r="F49" s="9" t="s">
        <v>41</v>
      </c>
      <c r="G49" s="9"/>
      <c r="H49" s="9"/>
      <c r="I49" s="9"/>
      <c r="J49" s="9"/>
      <c r="K49" s="9" t="s">
        <v>66</v>
      </c>
      <c r="L49" s="9"/>
      <c r="M49" s="9"/>
      <c r="N49" s="9"/>
      <c r="O49" s="9"/>
      <c r="P49" s="9"/>
      <c r="Q49" s="57"/>
      <c r="R49" s="9"/>
      <c r="S49" s="22"/>
      <c r="T49" s="14"/>
      <c r="U49" s="13" t="str">
        <f>IF(Q49&lt;&gt;"","",IF(J$16="建物（一部）※オフィス等","←入力してください",""))</f>
        <v/>
      </c>
      <c r="V49" s="9"/>
      <c r="W49" s="9"/>
      <c r="X49" s="9"/>
      <c r="Y49" s="61" t="str">
        <f t="shared" si="0"/>
        <v/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60"/>
      <c r="AX49" s="160"/>
      <c r="AY49" s="160"/>
      <c r="AZ49" s="160"/>
      <c r="BA49" s="160"/>
      <c r="BB49" s="160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</row>
    <row r="50" spans="2:70" ht="10.5" customHeight="1" x14ac:dyDescent="0.15">
      <c r="B50" s="8"/>
      <c r="C50" s="21"/>
      <c r="D50" s="10"/>
      <c r="E50" s="9"/>
      <c r="F50" s="9"/>
      <c r="G50" s="9"/>
      <c r="H50" s="9"/>
      <c r="I50" s="9"/>
      <c r="J50" s="9"/>
      <c r="K50" s="9" t="s">
        <v>70</v>
      </c>
      <c r="L50" s="9"/>
      <c r="M50" s="9"/>
      <c r="N50" s="9"/>
      <c r="O50" s="9"/>
      <c r="P50" s="9"/>
      <c r="Q50" s="57"/>
      <c r="R50" s="9"/>
      <c r="S50" s="22"/>
      <c r="T50" s="14"/>
      <c r="U50" s="13" t="str">
        <f>IF(Q50&lt;&gt;"","",IF(J$16="建物（一部）※オフィス等","←入力してください",""))</f>
        <v/>
      </c>
      <c r="V50" s="9"/>
      <c r="W50" s="9"/>
      <c r="X50" s="9"/>
      <c r="Y50" s="61" t="str">
        <f t="shared" si="0"/>
        <v/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60"/>
      <c r="AX50" s="160"/>
      <c r="AY50" s="160"/>
      <c r="AZ50" s="160"/>
      <c r="BA50" s="160"/>
      <c r="BB50" s="160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</row>
    <row r="51" spans="2:70" ht="10.5" customHeight="1" x14ac:dyDescent="0.15">
      <c r="B51" s="8"/>
      <c r="C51" s="21"/>
      <c r="D51" s="10"/>
      <c r="E51" s="9"/>
      <c r="F51" s="9"/>
      <c r="G51" s="9"/>
      <c r="H51" s="9"/>
      <c r="I51" s="9"/>
      <c r="J51" s="9"/>
      <c r="K51" s="9" t="s">
        <v>38</v>
      </c>
      <c r="L51" s="9"/>
      <c r="M51" s="9"/>
      <c r="N51" s="9"/>
      <c r="O51" s="9"/>
      <c r="P51" s="9"/>
      <c r="Q51" s="57"/>
      <c r="R51" s="9"/>
      <c r="S51" s="22"/>
      <c r="T51" s="14"/>
      <c r="U51" s="13" t="str">
        <f>IF(Q51&lt;&gt;"","",IF(J$16="建物（一部）※オフィス等","←入力してください",""))</f>
        <v/>
      </c>
      <c r="V51" s="9"/>
      <c r="W51" s="9"/>
      <c r="X51" s="9"/>
      <c r="Y51" s="61" t="str">
        <f t="shared" si="0"/>
        <v/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60"/>
      <c r="AX51" s="160"/>
      <c r="AY51" s="160"/>
      <c r="AZ51" s="160"/>
      <c r="BA51" s="160"/>
      <c r="BB51" s="160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</row>
    <row r="52" spans="2:70" ht="10.5" customHeight="1" x14ac:dyDescent="0.15">
      <c r="B52" s="8"/>
      <c r="C52" s="21"/>
      <c r="D52" s="10"/>
      <c r="E52" s="9"/>
      <c r="F52" s="9"/>
      <c r="G52" s="9"/>
      <c r="H52" s="9"/>
      <c r="I52" s="9"/>
      <c r="J52" s="9"/>
      <c r="K52" s="9" t="s">
        <v>27</v>
      </c>
      <c r="L52" s="9"/>
      <c r="M52" s="9"/>
      <c r="N52" s="9"/>
      <c r="O52" s="9"/>
      <c r="P52" s="9"/>
      <c r="Q52" s="57"/>
      <c r="R52" s="9"/>
      <c r="S52" s="22"/>
      <c r="T52" s="14"/>
      <c r="U52" s="13" t="str">
        <f>IF(Q52&lt;&gt;"","",IF(J$16="建物（一部）※オフィス等","←入力してください",""))</f>
        <v/>
      </c>
      <c r="V52" s="9"/>
      <c r="W52" s="9"/>
      <c r="X52" s="9"/>
      <c r="Y52" s="61" t="str">
        <f t="shared" si="0"/>
        <v/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160"/>
      <c r="AX52" s="160"/>
      <c r="AY52" s="160"/>
      <c r="AZ52" s="160"/>
      <c r="BA52" s="160"/>
      <c r="BB52" s="160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</row>
    <row r="53" spans="2:70" ht="2.25" customHeight="1" x14ac:dyDescent="0.15">
      <c r="B53" s="8"/>
      <c r="C53" s="2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5"/>
      <c r="R53" s="9"/>
      <c r="S53" s="22"/>
      <c r="T53" s="14"/>
      <c r="U53" s="13"/>
      <c r="V53" s="9"/>
      <c r="W53" s="9"/>
      <c r="X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23"/>
      <c r="AX53" s="23"/>
      <c r="AY53" s="23"/>
      <c r="AZ53" s="23"/>
      <c r="BA53" s="23"/>
      <c r="BB53" s="23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</row>
    <row r="54" spans="2:70" ht="2.25" customHeight="1" x14ac:dyDescent="0.15">
      <c r="B54" s="8"/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55"/>
      <c r="R54" s="27"/>
      <c r="S54" s="29"/>
      <c r="T54" s="14"/>
      <c r="U54" s="13"/>
      <c r="V54" s="9"/>
      <c r="W54" s="9"/>
      <c r="X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23"/>
      <c r="AX54" s="23"/>
      <c r="AY54" s="23"/>
      <c r="AZ54" s="23"/>
      <c r="BA54" s="23"/>
      <c r="BB54" s="23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</row>
    <row r="55" spans="2:70" ht="2.25" customHeight="1" x14ac:dyDescent="0.15"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5"/>
      <c r="R55" s="9"/>
      <c r="S55" s="13"/>
      <c r="T55" s="14"/>
      <c r="U55" s="13"/>
      <c r="V55" s="9"/>
      <c r="W55" s="9"/>
      <c r="X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23"/>
      <c r="AX55" s="23"/>
      <c r="AY55" s="23"/>
      <c r="AZ55" s="23"/>
      <c r="BA55" s="23"/>
      <c r="BB55" s="23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</row>
    <row r="56" spans="2:70" ht="10.5" customHeight="1" x14ac:dyDescent="0.15">
      <c r="B56" s="8"/>
      <c r="C56" s="9"/>
      <c r="D56" s="10" t="s">
        <v>126</v>
      </c>
      <c r="E56" s="9" t="s">
        <v>45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5"/>
      <c r="R56" s="9"/>
      <c r="S56" s="2"/>
      <c r="T56" s="14"/>
      <c r="V56" s="9"/>
      <c r="AW56" s="9"/>
      <c r="AX56" s="160"/>
      <c r="AY56" s="160"/>
      <c r="AZ56" s="160"/>
      <c r="BA56" s="160"/>
      <c r="BB56" s="160"/>
      <c r="BC56" s="9"/>
      <c r="BE56" s="9"/>
      <c r="BF56" s="9"/>
      <c r="BG56" s="9"/>
      <c r="BH56" s="9"/>
      <c r="BI56" s="9"/>
      <c r="BJ56" s="9"/>
      <c r="BL56" s="9"/>
      <c r="BO56" s="23"/>
    </row>
    <row r="57" spans="2:70" ht="2.25" customHeight="1" x14ac:dyDescent="0.15">
      <c r="B57" s="8"/>
      <c r="C57" s="17"/>
      <c r="D57" s="3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56"/>
      <c r="R57" s="19"/>
      <c r="S57" s="37"/>
      <c r="T57" s="14"/>
      <c r="V57" s="9"/>
      <c r="AW57" s="9"/>
      <c r="AX57" s="23"/>
      <c r="AY57" s="23"/>
      <c r="AZ57" s="23"/>
      <c r="BA57" s="23"/>
      <c r="BB57" s="23"/>
      <c r="BC57" s="9"/>
      <c r="BE57" s="9"/>
      <c r="BF57" s="9"/>
      <c r="BG57" s="9"/>
      <c r="BH57" s="9"/>
      <c r="BI57" s="9"/>
      <c r="BJ57" s="9"/>
      <c r="BL57" s="9"/>
      <c r="BO57" s="23"/>
    </row>
    <row r="58" spans="2:70" ht="2.25" customHeight="1" x14ac:dyDescent="0.15">
      <c r="B58" s="8"/>
      <c r="C58" s="21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5"/>
      <c r="R58" s="9"/>
      <c r="S58" s="32"/>
      <c r="T58" s="14"/>
      <c r="V58" s="9"/>
      <c r="AW58" s="9"/>
      <c r="AX58" s="23"/>
      <c r="AY58" s="23"/>
      <c r="AZ58" s="23"/>
      <c r="BA58" s="23"/>
      <c r="BB58" s="23"/>
      <c r="BC58" s="9"/>
      <c r="BE58" s="9"/>
      <c r="BF58" s="9"/>
      <c r="BG58" s="9"/>
      <c r="BH58" s="9"/>
      <c r="BI58" s="9"/>
      <c r="BJ58" s="9"/>
      <c r="BL58" s="9"/>
      <c r="BO58" s="23"/>
    </row>
    <row r="59" spans="2:70" ht="10.5" customHeight="1" x14ac:dyDescent="0.15">
      <c r="B59" s="8"/>
      <c r="C59" s="21"/>
      <c r="D59" s="10" t="s">
        <v>64</v>
      </c>
      <c r="E59" s="9" t="s">
        <v>50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57"/>
      <c r="R59" s="9"/>
      <c r="S59" s="22"/>
      <c r="T59" s="14"/>
      <c r="U59" s="13" t="str">
        <f>IF(Q59&lt;&gt;"","",IF(J$18="可","←入力してください",""))</f>
        <v/>
      </c>
      <c r="Y59" s="61" t="str">
        <f t="shared" si="0"/>
        <v/>
      </c>
      <c r="AW59" s="9"/>
      <c r="AX59" s="161"/>
      <c r="AY59" s="161"/>
      <c r="AZ59" s="161"/>
      <c r="BA59" s="161"/>
      <c r="BB59" s="161"/>
      <c r="BC59" s="9"/>
      <c r="BD59" s="9"/>
      <c r="BE59" s="9"/>
      <c r="BF59" s="9"/>
      <c r="BG59" s="9"/>
      <c r="BH59" s="9"/>
      <c r="BI59" s="9"/>
      <c r="BJ59" s="9"/>
      <c r="BK59" s="9"/>
    </row>
    <row r="60" spans="2:70" ht="10.5" customHeight="1" x14ac:dyDescent="0.15">
      <c r="B60" s="8"/>
      <c r="C60" s="21"/>
      <c r="D60" s="10"/>
      <c r="E60" s="9"/>
      <c r="F60" s="9" t="s">
        <v>46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15"/>
      <c r="R60" s="9"/>
      <c r="S60" s="32"/>
      <c r="T60" s="14"/>
      <c r="AW60" s="9"/>
      <c r="AX60" s="161"/>
      <c r="AY60" s="161"/>
      <c r="AZ60" s="161"/>
      <c r="BA60" s="161"/>
      <c r="BB60" s="161"/>
      <c r="BC60" s="9"/>
      <c r="BD60" s="9"/>
      <c r="BE60" s="9"/>
      <c r="BF60" s="9"/>
      <c r="BG60" s="9"/>
      <c r="BH60" s="9"/>
      <c r="BI60" s="9"/>
      <c r="BJ60" s="9"/>
      <c r="BK60" s="9"/>
    </row>
    <row r="61" spans="2:70" ht="2.25" customHeight="1" x14ac:dyDescent="0.15">
      <c r="B61" s="8"/>
      <c r="C61" s="21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5"/>
      <c r="R61" s="9"/>
      <c r="S61" s="32"/>
      <c r="T61" s="14"/>
      <c r="AW61" s="9"/>
      <c r="AX61" s="12"/>
      <c r="AY61" s="12"/>
      <c r="AZ61" s="12"/>
      <c r="BA61" s="12"/>
      <c r="BB61" s="12"/>
      <c r="BC61" s="9"/>
      <c r="BD61" s="9"/>
      <c r="BE61" s="9"/>
      <c r="BF61" s="9"/>
      <c r="BG61" s="9"/>
      <c r="BH61" s="9"/>
      <c r="BI61" s="9"/>
      <c r="BJ61" s="9"/>
      <c r="BK61" s="9"/>
    </row>
    <row r="62" spans="2:70" ht="2.25" customHeight="1" x14ac:dyDescent="0.15">
      <c r="B62" s="8"/>
      <c r="C62" s="21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5"/>
      <c r="R62" s="9"/>
      <c r="S62" s="32"/>
      <c r="T62" s="14"/>
      <c r="AW62" s="9"/>
      <c r="AX62" s="12"/>
      <c r="AY62" s="12"/>
      <c r="AZ62" s="12"/>
      <c r="BA62" s="12"/>
      <c r="BB62" s="12"/>
      <c r="BC62" s="9"/>
      <c r="BD62" s="9"/>
      <c r="BE62" s="9"/>
      <c r="BF62" s="9"/>
      <c r="BG62" s="9"/>
      <c r="BH62" s="9"/>
      <c r="BI62" s="9"/>
      <c r="BJ62" s="9"/>
      <c r="BK62" s="9"/>
    </row>
    <row r="63" spans="2:70" ht="2.25" customHeight="1" x14ac:dyDescent="0.15">
      <c r="B63" s="8"/>
      <c r="C63" s="21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5"/>
      <c r="R63" s="9"/>
      <c r="S63" s="32"/>
      <c r="T63" s="14"/>
      <c r="AW63" s="9"/>
      <c r="AX63" s="12"/>
      <c r="AY63" s="12"/>
      <c r="AZ63" s="12"/>
      <c r="BA63" s="12"/>
      <c r="BB63" s="12"/>
      <c r="BC63" s="9"/>
      <c r="BD63" s="9"/>
      <c r="BE63" s="9"/>
      <c r="BF63" s="9"/>
      <c r="BG63" s="9"/>
      <c r="BH63" s="9"/>
      <c r="BI63" s="9"/>
      <c r="BJ63" s="9"/>
      <c r="BK63" s="9"/>
    </row>
    <row r="64" spans="2:70" ht="10.5" customHeight="1" x14ac:dyDescent="0.15">
      <c r="B64" s="8"/>
      <c r="C64" s="21"/>
      <c r="D64" s="10" t="s">
        <v>64</v>
      </c>
      <c r="E64" s="9" t="s">
        <v>49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57"/>
      <c r="R64" s="9"/>
      <c r="S64" s="22"/>
      <c r="T64" s="14"/>
      <c r="U64" s="13" t="str">
        <f>IF(Q64&lt;&gt;"","",IF(J$19="可","←入力してください",""))</f>
        <v/>
      </c>
      <c r="Y64" s="61" t="str">
        <f t="shared" si="0"/>
        <v/>
      </c>
      <c r="AW64" s="9"/>
      <c r="AX64" s="161"/>
      <c r="AY64" s="161"/>
      <c r="AZ64" s="161"/>
      <c r="BA64" s="161"/>
      <c r="BB64" s="161"/>
      <c r="BC64" s="9"/>
      <c r="BD64" s="9"/>
      <c r="BE64" s="9"/>
      <c r="BF64" s="9"/>
      <c r="BG64" s="9"/>
      <c r="BH64" s="9"/>
      <c r="BI64" s="9"/>
      <c r="BJ64" s="9"/>
      <c r="BK64" s="38"/>
    </row>
    <row r="65" spans="2:63" ht="10.5" customHeight="1" x14ac:dyDescent="0.15">
      <c r="B65" s="8"/>
      <c r="C65" s="21"/>
      <c r="D65" s="10" t="s">
        <v>65</v>
      </c>
      <c r="E65" s="9" t="s">
        <v>48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57"/>
      <c r="R65" s="9"/>
      <c r="S65" s="22"/>
      <c r="T65" s="14"/>
      <c r="U65" s="13" t="str">
        <f>IF(Q65&lt;&gt;"","",IF(J$19="可","←入力してください",""))</f>
        <v/>
      </c>
      <c r="Y65" s="61" t="str">
        <f t="shared" si="0"/>
        <v/>
      </c>
      <c r="AW65" s="9"/>
      <c r="AX65" s="161"/>
      <c r="AY65" s="161"/>
      <c r="AZ65" s="161"/>
      <c r="BA65" s="161"/>
      <c r="BB65" s="161"/>
      <c r="BC65" s="9"/>
      <c r="BD65" s="9"/>
      <c r="BE65" s="9"/>
      <c r="BF65" s="9"/>
      <c r="BG65" s="9"/>
      <c r="BH65" s="9"/>
      <c r="BI65" s="9"/>
      <c r="BJ65" s="9"/>
      <c r="BK65" s="38"/>
    </row>
    <row r="66" spans="2:63" ht="10.5" customHeight="1" x14ac:dyDescent="0.15">
      <c r="B66" s="8"/>
      <c r="C66" s="21"/>
      <c r="D66" s="10" t="s">
        <v>64</v>
      </c>
      <c r="E66" s="9" t="s">
        <v>47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57"/>
      <c r="R66" s="9"/>
      <c r="S66" s="22"/>
      <c r="T66" s="14"/>
      <c r="U66" s="13" t="str">
        <f>IF(Q66&lt;&gt;"","",IF(J$19="可","←入力してください",""))</f>
        <v/>
      </c>
      <c r="Y66" s="61" t="str">
        <f t="shared" si="0"/>
        <v/>
      </c>
      <c r="AW66" s="9"/>
      <c r="AX66" s="161"/>
      <c r="AY66" s="161"/>
      <c r="AZ66" s="161"/>
      <c r="BA66" s="161"/>
      <c r="BB66" s="161"/>
      <c r="BC66" s="9"/>
      <c r="BD66" s="9"/>
      <c r="BE66" s="9"/>
      <c r="BF66" s="9"/>
      <c r="BG66" s="9"/>
      <c r="BH66" s="9"/>
      <c r="BI66" s="9"/>
      <c r="BJ66" s="9"/>
      <c r="BK66" s="38"/>
    </row>
    <row r="67" spans="2:63" ht="2.25" customHeight="1" x14ac:dyDescent="0.15">
      <c r="B67" s="8"/>
      <c r="C67" s="21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5"/>
      <c r="R67" s="9"/>
      <c r="S67" s="22"/>
      <c r="T67" s="14"/>
      <c r="U67" s="13"/>
      <c r="AW67" s="9"/>
      <c r="AX67" s="12"/>
      <c r="AY67" s="12"/>
      <c r="AZ67" s="12"/>
      <c r="BA67" s="12"/>
      <c r="BB67" s="12"/>
      <c r="BC67" s="9"/>
      <c r="BD67" s="9"/>
      <c r="BE67" s="9"/>
      <c r="BF67" s="9"/>
      <c r="BG67" s="9"/>
      <c r="BH67" s="9"/>
      <c r="BI67" s="9"/>
      <c r="BJ67" s="9"/>
      <c r="BK67" s="38"/>
    </row>
    <row r="68" spans="2:63" ht="2.25" customHeight="1" x14ac:dyDescent="0.15">
      <c r="B68" s="8"/>
      <c r="C68" s="21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5"/>
      <c r="R68" s="9"/>
      <c r="S68" s="22"/>
      <c r="T68" s="14"/>
      <c r="U68" s="13"/>
      <c r="AW68" s="9"/>
      <c r="AX68" s="12"/>
      <c r="AY68" s="12"/>
      <c r="AZ68" s="12"/>
      <c r="BA68" s="12"/>
      <c r="BB68" s="12"/>
      <c r="BC68" s="9"/>
      <c r="BD68" s="9"/>
      <c r="BE68" s="9"/>
      <c r="BF68" s="9"/>
      <c r="BG68" s="9"/>
      <c r="BH68" s="9"/>
      <c r="BI68" s="9"/>
      <c r="BJ68" s="9"/>
      <c r="BK68" s="38"/>
    </row>
    <row r="69" spans="2:63" ht="10.5" customHeight="1" x14ac:dyDescent="0.15">
      <c r="B69" s="8"/>
      <c r="C69" s="21"/>
      <c r="D69" s="10" t="s">
        <v>65</v>
      </c>
      <c r="E69" s="9" t="s">
        <v>51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57"/>
      <c r="R69" s="9"/>
      <c r="S69" s="22"/>
      <c r="T69" s="14"/>
      <c r="U69" s="13" t="str">
        <f>IF(Q69&lt;&gt;"","",IF(J$18="可","←入力してください",IF(J$19="可","←入力してください","")))</f>
        <v/>
      </c>
      <c r="Y69" s="61" t="str">
        <f>IF(U69="←入力してください",1,"")</f>
        <v/>
      </c>
      <c r="AW69" s="9"/>
      <c r="AX69" s="161"/>
      <c r="AY69" s="161"/>
      <c r="AZ69" s="161"/>
      <c r="BA69" s="161"/>
      <c r="BB69" s="161"/>
      <c r="BC69" s="9"/>
      <c r="BD69" s="9"/>
      <c r="BE69" s="9"/>
      <c r="BF69" s="9"/>
      <c r="BG69" s="9"/>
      <c r="BH69" s="9"/>
      <c r="BI69" s="9"/>
      <c r="BJ69" s="9"/>
      <c r="BK69" s="38"/>
    </row>
    <row r="70" spans="2:63" ht="10.5" customHeight="1" x14ac:dyDescent="0.15">
      <c r="B70" s="8"/>
      <c r="C70" s="21"/>
      <c r="D70" s="10"/>
      <c r="E70" s="9" t="s">
        <v>88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2"/>
      <c r="R70" s="9"/>
      <c r="S70" s="22"/>
      <c r="T70" s="14"/>
      <c r="U70" s="13" t="str">
        <f>IF(Q70&lt;&gt;"","",IF(Q69&lt;&gt;"",IF(Q69="その他","←入力してください",""),""))</f>
        <v/>
      </c>
      <c r="Y70" s="61" t="str">
        <f>IF(U70="←入力してください",1,"")</f>
        <v/>
      </c>
      <c r="AW70" s="9"/>
      <c r="AX70" s="46"/>
      <c r="AY70" s="46"/>
      <c r="AZ70" s="46"/>
      <c r="BA70" s="46"/>
      <c r="BB70" s="46"/>
      <c r="BC70" s="9"/>
      <c r="BD70" s="9"/>
      <c r="BE70" s="9"/>
      <c r="BF70" s="9"/>
      <c r="BG70" s="9"/>
      <c r="BH70" s="9"/>
      <c r="BI70" s="9"/>
      <c r="BJ70" s="9"/>
      <c r="BK70" s="38"/>
    </row>
    <row r="71" spans="2:63" ht="2.25" customHeight="1" x14ac:dyDescent="0.15">
      <c r="B71" s="8"/>
      <c r="C71" s="26"/>
      <c r="D71" s="27"/>
      <c r="E71" s="27"/>
      <c r="F71" s="27"/>
      <c r="G71" s="39"/>
      <c r="H71" s="27"/>
      <c r="I71" s="27"/>
      <c r="J71" s="27"/>
      <c r="K71" s="27"/>
      <c r="L71" s="27"/>
      <c r="M71" s="27"/>
      <c r="N71" s="27"/>
      <c r="O71" s="27"/>
      <c r="P71" s="27"/>
      <c r="Q71" s="58"/>
      <c r="R71" s="27"/>
      <c r="S71" s="40"/>
      <c r="T71" s="14"/>
      <c r="AW71" s="9"/>
      <c r="AX71" s="9"/>
      <c r="AY71" s="9"/>
      <c r="AZ71" s="23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</row>
    <row r="72" spans="2:63" ht="6" customHeight="1" thickBot="1" x14ac:dyDescent="0.2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59"/>
      <c r="R72" s="42"/>
      <c r="S72" s="43"/>
      <c r="T72" s="44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2:63" ht="15" customHeight="1" x14ac:dyDescent="0.15">
      <c r="B73" s="158" t="s">
        <v>71</v>
      </c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2:63" ht="10.5" customHeight="1" x14ac:dyDescent="0.15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5"/>
      <c r="R74" s="9"/>
      <c r="S74" s="9"/>
      <c r="T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2:63" ht="10.5" customHeight="1" x14ac:dyDescent="0.15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5"/>
      <c r="R75" s="9"/>
      <c r="S75" s="9"/>
      <c r="T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2:63" ht="10.5" customHeight="1" x14ac:dyDescent="0.15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5"/>
      <c r="R76" s="9"/>
      <c r="S76" s="9"/>
      <c r="T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2:63" ht="10.5" customHeight="1" x14ac:dyDescent="0.15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5"/>
      <c r="R77" s="9"/>
      <c r="S77" s="9"/>
      <c r="T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2:63" ht="10.5" customHeight="1" x14ac:dyDescent="0.15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5"/>
      <c r="R78" s="9"/>
      <c r="S78" s="9"/>
      <c r="T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2:63" ht="10.5" customHeight="1" x14ac:dyDescent="0.15">
      <c r="Q79" s="60"/>
    </row>
    <row r="80" spans="2:63" ht="10.5" customHeight="1" x14ac:dyDescent="0.15">
      <c r="Q80" s="60"/>
    </row>
    <row r="81" spans="17:17" ht="10.5" customHeight="1" x14ac:dyDescent="0.15">
      <c r="Q81" s="60"/>
    </row>
    <row r="82" spans="17:17" ht="10.5" customHeight="1" x14ac:dyDescent="0.15">
      <c r="Q82" s="60"/>
    </row>
    <row r="83" spans="17:17" ht="10.5" customHeight="1" x14ac:dyDescent="0.15">
      <c r="Q83" s="60"/>
    </row>
    <row r="84" spans="17:17" ht="10.5" customHeight="1" x14ac:dyDescent="0.15">
      <c r="Q84" s="60"/>
    </row>
    <row r="85" spans="17:17" ht="10.5" customHeight="1" x14ac:dyDescent="0.15">
      <c r="Q85" s="60"/>
    </row>
    <row r="86" spans="17:17" ht="10.5" customHeight="1" x14ac:dyDescent="0.15">
      <c r="Q86" s="60"/>
    </row>
    <row r="87" spans="17:17" ht="10.5" customHeight="1" x14ac:dyDescent="0.15">
      <c r="Q87" s="60"/>
    </row>
    <row r="88" spans="17:17" ht="10.5" customHeight="1" x14ac:dyDescent="0.15">
      <c r="Q88" s="60"/>
    </row>
    <row r="89" spans="17:17" ht="10.5" customHeight="1" x14ac:dyDescent="0.15">
      <c r="Q89" s="60"/>
    </row>
    <row r="90" spans="17:17" ht="10.5" customHeight="1" x14ac:dyDescent="0.15">
      <c r="Q90" s="60"/>
    </row>
    <row r="91" spans="17:17" ht="10.5" customHeight="1" x14ac:dyDescent="0.15">
      <c r="Q91" s="60"/>
    </row>
    <row r="92" spans="17:17" ht="10.5" customHeight="1" x14ac:dyDescent="0.15">
      <c r="Q92" s="60"/>
    </row>
    <row r="93" spans="17:17" ht="10.5" customHeight="1" x14ac:dyDescent="0.15">
      <c r="Q93" s="60"/>
    </row>
    <row r="94" spans="17:17" ht="10.5" customHeight="1" x14ac:dyDescent="0.15">
      <c r="Q94" s="60"/>
    </row>
    <row r="95" spans="17:17" ht="10.5" customHeight="1" x14ac:dyDescent="0.15"/>
    <row r="96" spans="17:17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</sheetData>
  <sheetProtection password="C6E1" sheet="1" objects="1" scenarios="1" selectLockedCells="1"/>
  <mergeCells count="72">
    <mergeCell ref="AX69:BB69"/>
    <mergeCell ref="AX59:BB59"/>
    <mergeCell ref="AX60:BB60"/>
    <mergeCell ref="AX64:BB64"/>
    <mergeCell ref="AX65:BB65"/>
    <mergeCell ref="AX66:BB66"/>
    <mergeCell ref="AX56:BB56"/>
    <mergeCell ref="BG39:BJ39"/>
    <mergeCell ref="BK39:BM39"/>
    <mergeCell ref="BN39:BR39"/>
    <mergeCell ref="BG40:BJ40"/>
    <mergeCell ref="BK40:BM40"/>
    <mergeCell ref="BN40:BR40"/>
    <mergeCell ref="AX39:BB40"/>
    <mergeCell ref="BC39:BC40"/>
    <mergeCell ref="BD39:BD40"/>
    <mergeCell ref="BE39:BE40"/>
    <mergeCell ref="BF39:BF40"/>
    <mergeCell ref="AX49:BB52"/>
    <mergeCell ref="BC49:BR49"/>
    <mergeCell ref="BC50:BR50"/>
    <mergeCell ref="BC51:BR51"/>
    <mergeCell ref="AW28:AW52"/>
    <mergeCell ref="AX28:BB28"/>
    <mergeCell ref="BC28:BG28"/>
    <mergeCell ref="BH28:BI28"/>
    <mergeCell ref="BJ28:BL28"/>
    <mergeCell ref="BC36:BR36"/>
    <mergeCell ref="AX38:BB38"/>
    <mergeCell ref="BG38:BJ38"/>
    <mergeCell ref="BK38:BM38"/>
    <mergeCell ref="BN38:BR38"/>
    <mergeCell ref="BC52:BR52"/>
    <mergeCell ref="BM28:BR28"/>
    <mergeCell ref="AX32:BB36"/>
    <mergeCell ref="BC32:BR32"/>
    <mergeCell ref="BC34:BR34"/>
    <mergeCell ref="BC35:BR35"/>
    <mergeCell ref="BC27:BI27"/>
    <mergeCell ref="BJ27:BL27"/>
    <mergeCell ref="BM27:BR27"/>
    <mergeCell ref="AW25:AY25"/>
    <mergeCell ref="AZ25:BB25"/>
    <mergeCell ref="B73:T73"/>
    <mergeCell ref="B1:T1"/>
    <mergeCell ref="AW15:BB15"/>
    <mergeCell ref="BC15:BR15"/>
    <mergeCell ref="AW23:BB23"/>
    <mergeCell ref="BC23:BR23"/>
    <mergeCell ref="AW24:AY24"/>
    <mergeCell ref="AZ24:BB24"/>
    <mergeCell ref="BC24:BR24"/>
    <mergeCell ref="BC25:BI25"/>
    <mergeCell ref="BJ25:BL25"/>
    <mergeCell ref="BM25:BR25"/>
    <mergeCell ref="AW26:AY27"/>
    <mergeCell ref="AZ26:BB26"/>
    <mergeCell ref="BC26:BR26"/>
    <mergeCell ref="AZ27:BB27"/>
    <mergeCell ref="J14:Q14"/>
    <mergeCell ref="J15:Q15"/>
    <mergeCell ref="J16:Q16"/>
    <mergeCell ref="J17:Q17"/>
    <mergeCell ref="J18:Q18"/>
    <mergeCell ref="L26:Q26"/>
    <mergeCell ref="L27:Q27"/>
    <mergeCell ref="L28:Q28"/>
    <mergeCell ref="J19:Q19"/>
    <mergeCell ref="L22:Q22"/>
    <mergeCell ref="L23:Q23"/>
    <mergeCell ref="L24:Q24"/>
    <mergeCell ref="L25:Q25"/>
  </mergeCells>
  <phoneticPr fontId="1"/>
  <conditionalFormatting sqref="Q5">
    <cfRule type="expression" dxfId="50" priority="23">
      <formula>$Y$5=1</formula>
    </cfRule>
  </conditionalFormatting>
  <conditionalFormatting sqref="Q7">
    <cfRule type="expression" dxfId="49" priority="22">
      <formula>$Y$7=1</formula>
    </cfRule>
  </conditionalFormatting>
  <conditionalFormatting sqref="J14:Q14">
    <cfRule type="expression" dxfId="48" priority="21">
      <formula>$Y$14=1</formula>
    </cfRule>
  </conditionalFormatting>
  <conditionalFormatting sqref="J15:Q15">
    <cfRule type="expression" dxfId="47" priority="20">
      <formula>$Y$15=1</formula>
    </cfRule>
  </conditionalFormatting>
  <conditionalFormatting sqref="J16:Q16">
    <cfRule type="expression" dxfId="46" priority="19">
      <formula>$Y16=1</formula>
    </cfRule>
  </conditionalFormatting>
  <conditionalFormatting sqref="J17:Q17">
    <cfRule type="expression" dxfId="45" priority="18">
      <formula>$Y17=1</formula>
    </cfRule>
  </conditionalFormatting>
  <conditionalFormatting sqref="J18:Q18">
    <cfRule type="expression" dxfId="44" priority="17">
      <formula>$Y18=1</formula>
    </cfRule>
  </conditionalFormatting>
  <conditionalFormatting sqref="J19:Q19">
    <cfRule type="expression" dxfId="43" priority="16">
      <formula>$Y19=1</formula>
    </cfRule>
  </conditionalFormatting>
  <conditionalFormatting sqref="L22:Q22">
    <cfRule type="expression" dxfId="42" priority="15">
      <formula>$Y22=1</formula>
    </cfRule>
  </conditionalFormatting>
  <conditionalFormatting sqref="L23:Q23">
    <cfRule type="expression" dxfId="41" priority="14">
      <formula>$Y23=1</formula>
    </cfRule>
  </conditionalFormatting>
  <conditionalFormatting sqref="L24:Q24">
    <cfRule type="expression" dxfId="40" priority="13">
      <formula>$Y24=1</formula>
    </cfRule>
  </conditionalFormatting>
  <conditionalFormatting sqref="L25:Q25">
    <cfRule type="expression" dxfId="39" priority="12">
      <formula>$Y25=1</formula>
    </cfRule>
  </conditionalFormatting>
  <conditionalFormatting sqref="L26:Q26">
    <cfRule type="expression" dxfId="38" priority="11">
      <formula>$Y26=1</formula>
    </cfRule>
  </conditionalFormatting>
  <conditionalFormatting sqref="L27:Q27">
    <cfRule type="expression" dxfId="37" priority="10">
      <formula>$Y27=1</formula>
    </cfRule>
  </conditionalFormatting>
  <conditionalFormatting sqref="L28:Q28">
    <cfRule type="expression" dxfId="36" priority="9">
      <formula>$Y28=1</formula>
    </cfRule>
  </conditionalFormatting>
  <conditionalFormatting sqref="Q34">
    <cfRule type="expression" dxfId="35" priority="8">
      <formula>$Y34=1</formula>
    </cfRule>
  </conditionalFormatting>
  <conditionalFormatting sqref="Q69:Q70 Q64:Q66 Q59 Q49:Q52 Q42:Q45">
    <cfRule type="expression" dxfId="34" priority="2">
      <formula>$Y42=1</formula>
    </cfRule>
  </conditionalFormatting>
  <conditionalFormatting sqref="Q35">
    <cfRule type="expression" dxfId="33" priority="7">
      <formula>$Y35=1</formula>
    </cfRule>
  </conditionalFormatting>
  <conditionalFormatting sqref="Q38">
    <cfRule type="expression" dxfId="32" priority="6">
      <formula>$Y38=1</formula>
    </cfRule>
  </conditionalFormatting>
  <conditionalFormatting sqref="Q39">
    <cfRule type="expression" dxfId="31" priority="5">
      <formula>$Y39=1</formula>
    </cfRule>
  </conditionalFormatting>
  <conditionalFormatting sqref="Q40">
    <cfRule type="expression" dxfId="30" priority="4">
      <formula>$Y40=1</formula>
    </cfRule>
  </conditionalFormatting>
  <conditionalFormatting sqref="Q41">
    <cfRule type="expression" dxfId="29" priority="3">
      <formula>$Y41=1</formula>
    </cfRule>
  </conditionalFormatting>
  <conditionalFormatting sqref="Q10">
    <cfRule type="expression" dxfId="28" priority="1">
      <formula>$Y$10=1</formula>
    </cfRule>
  </conditionalFormatting>
  <printOptions horizontalCentered="1"/>
  <pageMargins left="0.59055118110236227" right="0.59055118110236227" top="0.59055118110236227" bottom="0.19685039370078741" header="0" footer="0"/>
  <pageSetup paperSize="9" scale="14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リスト!$B$2:$B$7</xm:f>
          </x14:formula1>
          <xm:sqref>J16</xm:sqref>
        </x14:dataValidation>
        <x14:dataValidation type="list" allowBlank="1" showInputMessage="1" showErrorMessage="1">
          <x14:formula1>
            <xm:f>リスト!$A$2:$A$3</xm:f>
          </x14:formula1>
          <xm:sqref>Q5 Q7 Q10</xm:sqref>
        </x14:dataValidation>
        <x14:dataValidation type="list" allowBlank="1" showInputMessage="1" showErrorMessage="1">
          <x14:formula1>
            <xm:f>リスト!$E$2:$E$3</xm:f>
          </x14:formula1>
          <xm:sqref>L25</xm:sqref>
        </x14:dataValidation>
        <x14:dataValidation type="list" allowBlank="1" showInputMessage="1" showErrorMessage="1">
          <x14:formula1>
            <xm:f>リスト!$D$2:$D$4</xm:f>
          </x14:formula1>
          <xm:sqref>Q52:Q55 Q45</xm:sqref>
        </x14:dataValidation>
        <x14:dataValidation type="list" allowBlank="1" showInputMessage="1" showErrorMessage="1">
          <x14:formula1>
            <xm:f>リスト!$F$2:$F$4</xm:f>
          </x14:formula1>
          <xm:sqref>Q43</xm:sqref>
        </x14:dataValidation>
        <x14:dataValidation type="list" allowBlank="1" showInputMessage="1" showErrorMessage="1">
          <x14:formula1>
            <xm:f>リスト!$G$2:$G$4</xm:f>
          </x14:formula1>
          <xm:sqref>Q44</xm:sqref>
        </x14:dataValidation>
        <x14:dataValidation type="list" allowBlank="1" showInputMessage="1" showErrorMessage="1">
          <x14:formula1>
            <xm:f>リスト!$H$2:$H$3</xm:f>
          </x14:formula1>
          <xm:sqref>Q69</xm:sqref>
        </x14:dataValidation>
        <x14:dataValidation type="list" allowBlank="1" showInputMessage="1" showErrorMessage="1">
          <x14:formula1>
            <xm:f>リスト!$C$2:$C$3</xm:f>
          </x14:formula1>
          <xm:sqref>J18:J19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R106"/>
  <sheetViews>
    <sheetView showGridLines="0" zoomScale="130" zoomScaleNormal="130" zoomScaleSheetLayoutView="130" workbookViewId="0">
      <selection activeCell="AE5" sqref="AE5"/>
    </sheetView>
  </sheetViews>
  <sheetFormatPr defaultRowHeight="9" x14ac:dyDescent="0.15"/>
  <cols>
    <col min="1" max="2" width="1" style="1" customWidth="1"/>
    <col min="3" max="3" width="0.375" style="1" customWidth="1"/>
    <col min="4" max="4" width="2.25" style="1" customWidth="1"/>
    <col min="5" max="5" width="1.25" style="1" customWidth="1"/>
    <col min="6" max="16" width="3.125" style="1" customWidth="1"/>
    <col min="17" max="17" width="20.5" style="3" customWidth="1"/>
    <col min="18" max="19" width="0.375" style="1" customWidth="1"/>
    <col min="20" max="20" width="0.875" style="1" customWidth="1"/>
    <col min="21" max="21" width="3.125" style="2" customWidth="1"/>
    <col min="22" max="24" width="3.125" style="1" customWidth="1"/>
    <col min="25" max="25" width="3.125" style="61" customWidth="1"/>
    <col min="26" max="46" width="3.125" style="1" customWidth="1"/>
    <col min="47" max="72" width="4.125" style="1" customWidth="1"/>
    <col min="73" max="16384" width="9" style="1"/>
  </cols>
  <sheetData>
    <row r="1" spans="2:70" ht="21" customHeight="1" thickBot="1" x14ac:dyDescent="0.2">
      <c r="B1" s="159" t="s">
        <v>136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AW1" s="3"/>
    </row>
    <row r="2" spans="2:70" ht="4.5" customHeight="1" x14ac:dyDescent="0.15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  <c r="T2" s="7"/>
      <c r="AW2" s="3"/>
    </row>
    <row r="3" spans="2:70" ht="10.5" customHeight="1" x14ac:dyDescent="0.15">
      <c r="B3" s="8"/>
      <c r="C3" s="9"/>
      <c r="D3" s="10" t="s">
        <v>54</v>
      </c>
      <c r="E3" s="9" t="s">
        <v>19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46"/>
      <c r="R3" s="9"/>
      <c r="S3" s="9"/>
      <c r="T3" s="11"/>
      <c r="AW3" s="3"/>
    </row>
    <row r="4" spans="2:70" ht="10.5" customHeight="1" x14ac:dyDescent="0.15">
      <c r="B4" s="8"/>
      <c r="C4" s="9"/>
      <c r="D4" s="46"/>
      <c r="E4" s="9" t="s">
        <v>121</v>
      </c>
      <c r="G4" s="9"/>
      <c r="H4" s="9" t="s">
        <v>122</v>
      </c>
      <c r="I4" s="9"/>
      <c r="J4" s="9"/>
      <c r="K4" s="9"/>
      <c r="L4" s="9"/>
      <c r="M4" s="9"/>
      <c r="N4" s="9"/>
      <c r="O4" s="9"/>
      <c r="P4" s="9"/>
      <c r="Q4" s="46"/>
      <c r="R4" s="9"/>
      <c r="S4" s="9"/>
      <c r="T4" s="11"/>
      <c r="AW4" s="3"/>
    </row>
    <row r="5" spans="2:70" ht="10.5" customHeight="1" x14ac:dyDescent="0.15">
      <c r="B5" s="8"/>
      <c r="C5" s="9"/>
      <c r="D5" s="46"/>
      <c r="E5" s="9"/>
      <c r="G5" s="9"/>
      <c r="H5" s="9" t="s">
        <v>18</v>
      </c>
      <c r="I5" s="9"/>
      <c r="J5" s="9"/>
      <c r="K5" s="9"/>
      <c r="L5" s="9"/>
      <c r="M5" s="9"/>
      <c r="N5" s="9"/>
      <c r="O5" s="9"/>
      <c r="P5" s="9"/>
      <c r="Q5" s="50" t="s">
        <v>72</v>
      </c>
      <c r="R5" s="9"/>
      <c r="S5" s="13"/>
      <c r="T5" s="14"/>
      <c r="U5" s="13" t="str">
        <f>IF(Q5&lt;&gt;"","","←入力してください")</f>
        <v/>
      </c>
      <c r="Y5" s="61" t="str">
        <f t="shared" ref="Y5:Y66" si="0">IF(U5="←入力してください",1,"")</f>
        <v/>
      </c>
      <c r="AW5" s="3"/>
    </row>
    <row r="6" spans="2:70" ht="10.5" customHeight="1" x14ac:dyDescent="0.15">
      <c r="B6" s="8"/>
      <c r="C6" s="9"/>
      <c r="D6" s="46"/>
      <c r="E6" s="9"/>
      <c r="F6" s="9"/>
      <c r="G6" s="9"/>
      <c r="H6" s="9" t="s">
        <v>135</v>
      </c>
      <c r="I6" s="9"/>
      <c r="J6" s="9"/>
      <c r="K6" s="9"/>
      <c r="L6" s="9"/>
      <c r="M6" s="9"/>
      <c r="N6" s="9"/>
      <c r="O6" s="9"/>
      <c r="P6" s="9"/>
      <c r="Q6" s="52" t="str">
        <f>IF(Q5="はい","",IF(Q5="いいえ","ご協力ありがとうございました。",""))</f>
        <v/>
      </c>
      <c r="R6" s="9"/>
      <c r="S6" s="15"/>
      <c r="T6" s="14"/>
      <c r="U6" s="15"/>
      <c r="AW6" s="3"/>
    </row>
    <row r="7" spans="2:70" ht="10.5" customHeight="1" x14ac:dyDescent="0.15">
      <c r="B7" s="8"/>
      <c r="C7" s="9"/>
      <c r="D7" s="10" t="s">
        <v>55</v>
      </c>
      <c r="E7" s="9" t="s">
        <v>129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1" t="s">
        <v>72</v>
      </c>
      <c r="R7" s="9"/>
      <c r="S7" s="13"/>
      <c r="T7" s="14"/>
      <c r="U7" s="13" t="str">
        <f>IF(Q7&lt;&gt;"","","←入力してください")</f>
        <v/>
      </c>
      <c r="Y7" s="61" t="str">
        <f>IF(U7="←入力してください",1,"")</f>
        <v/>
      </c>
      <c r="AW7" s="3"/>
    </row>
    <row r="8" spans="2:70" ht="10.5" customHeight="1" x14ac:dyDescent="0.15">
      <c r="B8" s="8"/>
      <c r="C8" s="9"/>
      <c r="D8" s="10"/>
      <c r="E8" s="9" t="s">
        <v>128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44"/>
      <c r="R8" s="9"/>
      <c r="S8" s="13"/>
      <c r="T8" s="14"/>
      <c r="U8" s="13"/>
      <c r="AW8" s="3"/>
    </row>
    <row r="9" spans="2:70" ht="4.5" customHeight="1" x14ac:dyDescent="0.15">
      <c r="B9" s="8"/>
      <c r="C9" s="9"/>
      <c r="D9" s="46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52" t="str">
        <f>IF(Q7="はい","",IF(Q7="いいえ","ご協力ありがとうございました。",""))</f>
        <v/>
      </c>
      <c r="R9" s="9"/>
      <c r="S9" s="46"/>
      <c r="T9" s="11"/>
      <c r="U9" s="15"/>
      <c r="AW9" s="3"/>
    </row>
    <row r="10" spans="2:70" ht="10.5" customHeight="1" x14ac:dyDescent="0.15">
      <c r="B10" s="8"/>
      <c r="C10" s="9"/>
      <c r="D10" s="10" t="s">
        <v>123</v>
      </c>
      <c r="E10" s="9" t="s">
        <v>127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51" t="s">
        <v>72</v>
      </c>
      <c r="R10" s="9"/>
      <c r="S10" s="13"/>
      <c r="T10" s="14"/>
      <c r="U10" s="13" t="str">
        <f>IF(Q10&lt;&gt;"","",IF(Q7="はい","←入力してください",""))</f>
        <v/>
      </c>
      <c r="Y10" s="61" t="str">
        <f>IF(U10="←入力してください",1,"")</f>
        <v/>
      </c>
      <c r="AA10" s="16"/>
      <c r="AW10" s="3"/>
    </row>
    <row r="11" spans="2:70" ht="4.5" customHeight="1" x14ac:dyDescent="0.15">
      <c r="B11" s="8"/>
      <c r="C11" s="9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3"/>
      <c r="R11" s="9"/>
      <c r="S11" s="143"/>
      <c r="T11" s="11"/>
      <c r="U11" s="15"/>
      <c r="AA11" s="16"/>
      <c r="AW11" s="3"/>
    </row>
    <row r="12" spans="2:70" ht="10.5" customHeight="1" x14ac:dyDescent="0.15">
      <c r="B12" s="8"/>
      <c r="C12" s="9"/>
      <c r="D12" s="10" t="s">
        <v>56</v>
      </c>
      <c r="E12" s="9" t="s">
        <v>57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52"/>
      <c r="R12" s="9"/>
      <c r="S12" s="46"/>
      <c r="T12" s="11"/>
      <c r="U12" s="15"/>
      <c r="AA12" s="16"/>
      <c r="AW12" s="3"/>
    </row>
    <row r="13" spans="2:70" ht="2.25" customHeight="1" x14ac:dyDescent="0.15">
      <c r="B13" s="8"/>
      <c r="C13" s="1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54"/>
      <c r="R13" s="19"/>
      <c r="S13" s="20"/>
      <c r="T13" s="11"/>
      <c r="U13" s="15"/>
      <c r="AA13" s="16"/>
      <c r="AW13" s="3"/>
    </row>
    <row r="14" spans="2:70" ht="10.5" customHeight="1" x14ac:dyDescent="0.15">
      <c r="B14" s="8"/>
      <c r="C14" s="21"/>
      <c r="D14" s="10" t="s">
        <v>62</v>
      </c>
      <c r="E14" s="9" t="s">
        <v>15</v>
      </c>
      <c r="F14" s="9"/>
      <c r="G14" s="9"/>
      <c r="H14" s="9"/>
      <c r="I14" s="9"/>
      <c r="J14" s="157" t="s">
        <v>84</v>
      </c>
      <c r="K14" s="157"/>
      <c r="L14" s="157"/>
      <c r="M14" s="157"/>
      <c r="N14" s="157"/>
      <c r="O14" s="157"/>
      <c r="P14" s="157"/>
      <c r="Q14" s="157"/>
      <c r="R14" s="9"/>
      <c r="S14" s="22"/>
      <c r="T14" s="11"/>
      <c r="U14" s="13" t="str">
        <f>IF(J14&lt;&gt;"","",IF(Q7="はい","←入力してください",""))</f>
        <v/>
      </c>
      <c r="Y14" s="61" t="str">
        <f t="shared" si="0"/>
        <v/>
      </c>
      <c r="BF14" s="3"/>
    </row>
    <row r="15" spans="2:70" ht="10.5" customHeight="1" x14ac:dyDescent="0.15">
      <c r="B15" s="8"/>
      <c r="C15" s="21"/>
      <c r="D15" s="10" t="s">
        <v>62</v>
      </c>
      <c r="E15" s="9" t="s">
        <v>59</v>
      </c>
      <c r="F15" s="9"/>
      <c r="G15" s="9"/>
      <c r="H15" s="9"/>
      <c r="I15" s="9"/>
      <c r="J15" s="156" t="s">
        <v>85</v>
      </c>
      <c r="K15" s="156"/>
      <c r="L15" s="156"/>
      <c r="M15" s="156"/>
      <c r="N15" s="156"/>
      <c r="O15" s="156"/>
      <c r="P15" s="156"/>
      <c r="Q15" s="156"/>
      <c r="R15" s="9"/>
      <c r="S15" s="22"/>
      <c r="T15" s="11"/>
      <c r="U15" s="13" t="str">
        <f>IF(J15&lt;&gt;"","",IF(J14&lt;&gt;"","←入力してください",""))</f>
        <v/>
      </c>
      <c r="V15" s="9"/>
      <c r="W15" s="9"/>
      <c r="X15" s="9"/>
      <c r="Y15" s="61" t="str">
        <f t="shared" si="0"/>
        <v/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60"/>
      <c r="AX15" s="160"/>
      <c r="AY15" s="160"/>
      <c r="AZ15" s="160"/>
      <c r="BA15" s="160"/>
      <c r="BB15" s="160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</row>
    <row r="16" spans="2:70" ht="10.5" customHeight="1" x14ac:dyDescent="0.15">
      <c r="B16" s="8"/>
      <c r="C16" s="21"/>
      <c r="D16" s="10" t="s">
        <v>62</v>
      </c>
      <c r="E16" s="9" t="s">
        <v>20</v>
      </c>
      <c r="F16" s="9"/>
      <c r="G16" s="9"/>
      <c r="H16" s="9"/>
      <c r="I16" s="9"/>
      <c r="J16" s="156" t="s">
        <v>3</v>
      </c>
      <c r="K16" s="156"/>
      <c r="L16" s="156"/>
      <c r="M16" s="156"/>
      <c r="N16" s="156"/>
      <c r="O16" s="156"/>
      <c r="P16" s="156"/>
      <c r="Q16" s="156"/>
      <c r="R16" s="9"/>
      <c r="S16" s="22"/>
      <c r="T16" s="11"/>
      <c r="U16" s="13" t="str">
        <f>IF(J16&lt;&gt;"","",IF(J15&lt;&gt;"","←入力してください",""))</f>
        <v/>
      </c>
      <c r="V16" s="9"/>
      <c r="W16" s="9"/>
      <c r="X16" s="9"/>
      <c r="Y16" s="61" t="str">
        <f t="shared" si="0"/>
        <v/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45"/>
      <c r="AX16" s="45"/>
      <c r="AY16" s="45"/>
      <c r="AZ16" s="45"/>
      <c r="BA16" s="45"/>
      <c r="BB16" s="45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</row>
    <row r="17" spans="2:70" ht="10.5" customHeight="1" x14ac:dyDescent="0.15">
      <c r="B17" s="8"/>
      <c r="C17" s="21"/>
      <c r="D17" s="10"/>
      <c r="E17" s="9" t="s">
        <v>24</v>
      </c>
      <c r="F17" s="9"/>
      <c r="G17" s="9"/>
      <c r="H17" s="9"/>
      <c r="I17" s="9"/>
      <c r="J17" s="156"/>
      <c r="K17" s="156"/>
      <c r="L17" s="156"/>
      <c r="M17" s="156"/>
      <c r="N17" s="156"/>
      <c r="O17" s="156"/>
      <c r="P17" s="156"/>
      <c r="Q17" s="156"/>
      <c r="R17" s="9"/>
      <c r="S17" s="22"/>
      <c r="T17" s="11"/>
      <c r="U17" s="13" t="str">
        <f>IF(J17&lt;&gt;"","",IF(J16&lt;&gt;"",IF(J16="その他","←入力してください",""),""))</f>
        <v/>
      </c>
      <c r="V17" s="9"/>
      <c r="W17" s="9"/>
      <c r="X17" s="9"/>
      <c r="Y17" s="61" t="str">
        <f t="shared" si="0"/>
        <v/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45"/>
      <c r="AX17" s="45"/>
      <c r="AY17" s="45"/>
      <c r="AZ17" s="45"/>
      <c r="BA17" s="45"/>
      <c r="BB17" s="45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</row>
    <row r="18" spans="2:70" ht="10.5" customHeight="1" x14ac:dyDescent="0.15">
      <c r="B18" s="8"/>
      <c r="C18" s="21"/>
      <c r="D18" s="10" t="s">
        <v>62</v>
      </c>
      <c r="E18" s="9" t="s">
        <v>10</v>
      </c>
      <c r="F18" s="9"/>
      <c r="G18" s="9"/>
      <c r="H18" s="9"/>
      <c r="I18" s="9"/>
      <c r="J18" s="156" t="s">
        <v>13</v>
      </c>
      <c r="K18" s="156"/>
      <c r="L18" s="156"/>
      <c r="M18" s="156"/>
      <c r="N18" s="156"/>
      <c r="O18" s="156"/>
      <c r="P18" s="156"/>
      <c r="Q18" s="156"/>
      <c r="R18" s="9"/>
      <c r="S18" s="22"/>
      <c r="T18" s="11"/>
      <c r="U18" s="13" t="str">
        <f>IF(J18&lt;&gt;"","",IF(J16&lt;&gt;"","←入力してください",""))</f>
        <v/>
      </c>
      <c r="V18" s="9"/>
      <c r="W18" s="9"/>
      <c r="X18" s="9"/>
      <c r="Y18" s="61" t="str">
        <f t="shared" si="0"/>
        <v/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45"/>
      <c r="AX18" s="45"/>
      <c r="AY18" s="45"/>
      <c r="AZ18" s="45"/>
      <c r="BA18" s="45"/>
      <c r="BB18" s="45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</row>
    <row r="19" spans="2:70" ht="10.5" customHeight="1" x14ac:dyDescent="0.15">
      <c r="B19" s="8"/>
      <c r="C19" s="21"/>
      <c r="D19" s="10" t="s">
        <v>62</v>
      </c>
      <c r="E19" s="9" t="s">
        <v>11</v>
      </c>
      <c r="F19" s="9"/>
      <c r="G19" s="9"/>
      <c r="H19" s="9"/>
      <c r="I19" s="9"/>
      <c r="J19" s="156" t="s">
        <v>13</v>
      </c>
      <c r="K19" s="156"/>
      <c r="L19" s="156"/>
      <c r="M19" s="156"/>
      <c r="N19" s="156"/>
      <c r="O19" s="156"/>
      <c r="P19" s="156"/>
      <c r="Q19" s="156"/>
      <c r="R19" s="9"/>
      <c r="S19" s="22"/>
      <c r="T19" s="11"/>
      <c r="U19" s="13" t="str">
        <f>IF(J19&lt;&gt;"","",IF(J18&lt;&gt;"","←入力してください",""))</f>
        <v/>
      </c>
      <c r="V19" s="9"/>
      <c r="W19" s="9"/>
      <c r="X19" s="9"/>
      <c r="Y19" s="61" t="str">
        <f t="shared" si="0"/>
        <v/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45"/>
      <c r="AX19" s="45"/>
      <c r="AY19" s="45"/>
      <c r="AZ19" s="45"/>
      <c r="BA19" s="45"/>
      <c r="BB19" s="45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</row>
    <row r="20" spans="2:70" ht="2.25" customHeight="1" x14ac:dyDescent="0.15">
      <c r="B20" s="8"/>
      <c r="C20" s="21"/>
      <c r="D20" s="9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/>
      <c r="R20" s="9"/>
      <c r="S20" s="22"/>
      <c r="T20" s="11"/>
      <c r="U20" s="13"/>
      <c r="V20" s="9"/>
      <c r="W20" s="9"/>
      <c r="X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45"/>
      <c r="AX20" s="45"/>
      <c r="AY20" s="45"/>
      <c r="AZ20" s="45"/>
      <c r="BA20" s="45"/>
      <c r="BB20" s="45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</row>
    <row r="21" spans="2:70" ht="2.25" customHeight="1" x14ac:dyDescent="0.15">
      <c r="B21" s="8"/>
      <c r="C21" s="21"/>
      <c r="D21" s="9"/>
      <c r="E21" s="10"/>
      <c r="F21" s="45"/>
      <c r="G21" s="45"/>
      <c r="H21" s="45"/>
      <c r="I21" s="9"/>
      <c r="J21" s="9"/>
      <c r="K21" s="9"/>
      <c r="L21" s="9"/>
      <c r="M21" s="9"/>
      <c r="N21" s="9"/>
      <c r="O21" s="9"/>
      <c r="P21" s="9"/>
      <c r="Q21" s="15"/>
      <c r="R21" s="9"/>
      <c r="S21" s="22"/>
      <c r="T21" s="11"/>
      <c r="U21" s="13"/>
      <c r="V21" s="9"/>
      <c r="W21" s="9"/>
      <c r="X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45"/>
      <c r="AX21" s="45"/>
      <c r="AY21" s="45"/>
      <c r="AZ21" s="45"/>
      <c r="BA21" s="45"/>
      <c r="BB21" s="45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</row>
    <row r="22" spans="2:70" ht="10.5" customHeight="1" x14ac:dyDescent="0.15">
      <c r="B22" s="8"/>
      <c r="C22" s="21"/>
      <c r="D22" s="10" t="s">
        <v>62</v>
      </c>
      <c r="E22" s="9" t="s">
        <v>1</v>
      </c>
      <c r="F22" s="9"/>
      <c r="G22" s="9"/>
      <c r="H22" s="9"/>
      <c r="I22" s="9" t="s">
        <v>60</v>
      </c>
      <c r="J22" s="9"/>
      <c r="K22" s="9"/>
      <c r="L22" s="156" t="s">
        <v>89</v>
      </c>
      <c r="M22" s="156"/>
      <c r="N22" s="156"/>
      <c r="O22" s="156"/>
      <c r="P22" s="156"/>
      <c r="Q22" s="156"/>
      <c r="R22" s="9"/>
      <c r="S22" s="22"/>
      <c r="T22" s="11"/>
      <c r="U22" s="13" t="str">
        <f>IF(L22&lt;&gt;"","",IF(J19&lt;&gt;"","←入力してください",""))</f>
        <v/>
      </c>
      <c r="V22" s="9"/>
      <c r="X22" s="9"/>
      <c r="Y22" s="61" t="str">
        <f t="shared" si="0"/>
        <v/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45"/>
      <c r="AX22" s="45"/>
      <c r="AY22" s="45"/>
      <c r="AZ22" s="45"/>
      <c r="BA22" s="45"/>
      <c r="BB22" s="45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</row>
    <row r="23" spans="2:70" ht="10.5" customHeight="1" x14ac:dyDescent="0.15">
      <c r="B23" s="8"/>
      <c r="C23" s="21"/>
      <c r="D23" s="10"/>
      <c r="E23" s="9"/>
      <c r="F23" s="9"/>
      <c r="G23" s="9"/>
      <c r="H23" s="9"/>
      <c r="I23" s="9" t="s">
        <v>61</v>
      </c>
      <c r="J23" s="9"/>
      <c r="K23" s="9"/>
      <c r="L23" s="156" t="s">
        <v>86</v>
      </c>
      <c r="M23" s="156"/>
      <c r="N23" s="156"/>
      <c r="O23" s="156"/>
      <c r="P23" s="156"/>
      <c r="Q23" s="156"/>
      <c r="R23" s="9"/>
      <c r="S23" s="22"/>
      <c r="T23" s="11"/>
      <c r="U23" s="13" t="str">
        <f>IF(L23&lt;&gt;"","",IF(L22&lt;&gt;"","←入力してください",""))</f>
        <v/>
      </c>
      <c r="V23" s="9"/>
      <c r="X23" s="9"/>
      <c r="Y23" s="61" t="str">
        <f t="shared" si="0"/>
        <v/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60"/>
      <c r="AX23" s="160"/>
      <c r="AY23" s="160"/>
      <c r="AZ23" s="160"/>
      <c r="BA23" s="160"/>
      <c r="BB23" s="160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</row>
    <row r="24" spans="2:70" ht="10.5" customHeight="1" x14ac:dyDescent="0.15">
      <c r="B24" s="8"/>
      <c r="C24" s="21"/>
      <c r="D24" s="10"/>
      <c r="E24" s="9"/>
      <c r="F24" s="9"/>
      <c r="G24" s="9"/>
      <c r="H24" s="9"/>
      <c r="I24" s="9" t="s">
        <v>0</v>
      </c>
      <c r="J24" s="9"/>
      <c r="K24" s="9"/>
      <c r="L24" s="156" t="s">
        <v>87</v>
      </c>
      <c r="M24" s="156"/>
      <c r="N24" s="156"/>
      <c r="O24" s="156"/>
      <c r="P24" s="156"/>
      <c r="Q24" s="156"/>
      <c r="R24" s="9"/>
      <c r="S24" s="22"/>
      <c r="T24" s="11"/>
      <c r="U24" s="13" t="str">
        <f>IF(L24&lt;&gt;"","",IF(L23&lt;&gt;"","←入力してください",""))</f>
        <v/>
      </c>
      <c r="V24" s="9"/>
      <c r="X24" s="9"/>
      <c r="Y24" s="61" t="str">
        <f t="shared" si="0"/>
        <v/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160"/>
      <c r="AX24" s="160"/>
      <c r="AY24" s="160"/>
      <c r="AZ24" s="160"/>
      <c r="BA24" s="160"/>
      <c r="BB24" s="160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</row>
    <row r="25" spans="2:70" ht="10.5" customHeight="1" x14ac:dyDescent="0.15">
      <c r="B25" s="8"/>
      <c r="C25" s="21"/>
      <c r="D25" s="10" t="s">
        <v>62</v>
      </c>
      <c r="E25" s="9" t="s">
        <v>21</v>
      </c>
      <c r="F25" s="9"/>
      <c r="G25" s="9"/>
      <c r="H25" s="9"/>
      <c r="I25" s="9"/>
      <c r="J25" s="9"/>
      <c r="K25" s="9"/>
      <c r="L25" s="156" t="s">
        <v>16</v>
      </c>
      <c r="M25" s="156"/>
      <c r="N25" s="156"/>
      <c r="O25" s="156"/>
      <c r="P25" s="156"/>
      <c r="Q25" s="156"/>
      <c r="R25" s="9"/>
      <c r="S25" s="22"/>
      <c r="T25" s="11"/>
      <c r="U25" s="13" t="str">
        <f>IF(L25&lt;&gt;"","",IF(L24&lt;&gt;"","←入力してください",""))</f>
        <v/>
      </c>
      <c r="V25" s="9"/>
      <c r="W25" s="9"/>
      <c r="X25" s="9"/>
      <c r="Y25" s="61" t="str">
        <f t="shared" si="0"/>
        <v/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60"/>
      <c r="AX25" s="160"/>
      <c r="AY25" s="160"/>
      <c r="AZ25" s="160"/>
      <c r="BA25" s="160"/>
      <c r="BB25" s="160"/>
      <c r="BC25" s="161"/>
      <c r="BD25" s="161"/>
      <c r="BE25" s="161"/>
      <c r="BF25" s="161"/>
      <c r="BG25" s="161"/>
      <c r="BH25" s="161"/>
      <c r="BI25" s="161"/>
      <c r="BJ25" s="160"/>
      <c r="BK25" s="160"/>
      <c r="BL25" s="160"/>
      <c r="BM25" s="161"/>
      <c r="BN25" s="161"/>
      <c r="BO25" s="161"/>
      <c r="BP25" s="161"/>
      <c r="BQ25" s="161"/>
      <c r="BR25" s="161"/>
    </row>
    <row r="26" spans="2:70" ht="10.5" customHeight="1" x14ac:dyDescent="0.15">
      <c r="B26" s="8"/>
      <c r="C26" s="21"/>
      <c r="D26" s="9"/>
      <c r="E26" s="10"/>
      <c r="F26" s="9"/>
      <c r="G26" s="9"/>
      <c r="H26" s="9"/>
      <c r="I26" s="9" t="s">
        <v>60</v>
      </c>
      <c r="J26" s="9"/>
      <c r="K26" s="9"/>
      <c r="L26" s="156"/>
      <c r="M26" s="156"/>
      <c r="N26" s="156"/>
      <c r="O26" s="156"/>
      <c r="P26" s="156"/>
      <c r="Q26" s="156"/>
      <c r="R26" s="9"/>
      <c r="S26" s="22"/>
      <c r="T26" s="11"/>
      <c r="U26" s="13" t="str">
        <f>IF(L26&lt;&gt;"","",IF(L25="その他","←入力してください",""))</f>
        <v/>
      </c>
      <c r="V26" s="9"/>
      <c r="W26" s="9"/>
      <c r="X26" s="9"/>
      <c r="Y26" s="61" t="str">
        <f t="shared" si="0"/>
        <v/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160"/>
      <c r="AX26" s="160"/>
      <c r="AY26" s="160"/>
      <c r="AZ26" s="160"/>
      <c r="BA26" s="160"/>
      <c r="BB26" s="160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</row>
    <row r="27" spans="2:70" ht="10.5" customHeight="1" x14ac:dyDescent="0.15">
      <c r="B27" s="8"/>
      <c r="C27" s="21"/>
      <c r="D27" s="9"/>
      <c r="E27" s="10"/>
      <c r="F27" s="9"/>
      <c r="G27" s="9"/>
      <c r="H27" s="9"/>
      <c r="I27" s="9" t="s">
        <v>61</v>
      </c>
      <c r="J27" s="9"/>
      <c r="K27" s="9"/>
      <c r="L27" s="156"/>
      <c r="M27" s="156"/>
      <c r="N27" s="156"/>
      <c r="O27" s="156"/>
      <c r="P27" s="156"/>
      <c r="Q27" s="156"/>
      <c r="R27" s="9"/>
      <c r="S27" s="22"/>
      <c r="T27" s="11"/>
      <c r="U27" s="13" t="str">
        <f>IF(L27&lt;&gt;"","",IF(L26&lt;&gt;"",IF(L25="その他","←入力してください",""),""))</f>
        <v/>
      </c>
      <c r="V27" s="9"/>
      <c r="W27" s="9"/>
      <c r="X27" s="9"/>
      <c r="Y27" s="61" t="str">
        <f t="shared" si="0"/>
        <v/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60"/>
      <c r="AX27" s="160"/>
      <c r="AY27" s="160"/>
      <c r="AZ27" s="160"/>
      <c r="BA27" s="160"/>
      <c r="BB27" s="160"/>
      <c r="BC27" s="161"/>
      <c r="BD27" s="161"/>
      <c r="BE27" s="161"/>
      <c r="BF27" s="161"/>
      <c r="BG27" s="161"/>
      <c r="BH27" s="161"/>
      <c r="BI27" s="161"/>
      <c r="BJ27" s="160"/>
      <c r="BK27" s="160"/>
      <c r="BL27" s="160"/>
      <c r="BM27" s="161"/>
      <c r="BN27" s="161"/>
      <c r="BO27" s="161"/>
      <c r="BP27" s="161"/>
      <c r="BQ27" s="161"/>
      <c r="BR27" s="161"/>
    </row>
    <row r="28" spans="2:70" ht="10.5" customHeight="1" x14ac:dyDescent="0.15">
      <c r="B28" s="8"/>
      <c r="C28" s="21"/>
      <c r="D28" s="9"/>
      <c r="E28" s="10"/>
      <c r="F28" s="9"/>
      <c r="G28" s="9"/>
      <c r="H28" s="9"/>
      <c r="I28" s="9" t="s">
        <v>0</v>
      </c>
      <c r="J28" s="24"/>
      <c r="K28" s="9"/>
      <c r="L28" s="156"/>
      <c r="M28" s="156"/>
      <c r="N28" s="156"/>
      <c r="O28" s="156"/>
      <c r="P28" s="156"/>
      <c r="Q28" s="156"/>
      <c r="R28" s="9"/>
      <c r="S28" s="22"/>
      <c r="T28" s="11"/>
      <c r="U28" s="13" t="str">
        <f>IF(L28&lt;&gt;"","",IF(L27&lt;&gt;"",IF(L25="その他","←入力してください",""),""))</f>
        <v/>
      </c>
      <c r="V28" s="9"/>
      <c r="W28" s="9"/>
      <c r="X28" s="9"/>
      <c r="Y28" s="61" t="str">
        <f t="shared" si="0"/>
        <v/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160"/>
      <c r="AX28" s="160"/>
      <c r="AY28" s="160"/>
      <c r="AZ28" s="160"/>
      <c r="BA28" s="160"/>
      <c r="BB28" s="160"/>
      <c r="BC28" s="162"/>
      <c r="BD28" s="162"/>
      <c r="BE28" s="162"/>
      <c r="BF28" s="162"/>
      <c r="BG28" s="162"/>
      <c r="BH28" s="160"/>
      <c r="BI28" s="160"/>
      <c r="BJ28" s="160"/>
      <c r="BK28" s="160"/>
      <c r="BL28" s="160"/>
      <c r="BM28" s="161"/>
      <c r="BN28" s="161"/>
      <c r="BO28" s="161"/>
      <c r="BP28" s="161"/>
      <c r="BQ28" s="161"/>
      <c r="BR28" s="161"/>
    </row>
    <row r="29" spans="2:70" ht="2.25" customHeight="1" x14ac:dyDescent="0.15">
      <c r="B29" s="8"/>
      <c r="C29" s="21"/>
      <c r="D29" s="9"/>
      <c r="E29" s="10"/>
      <c r="F29" s="9"/>
      <c r="G29" s="9"/>
      <c r="H29" s="9"/>
      <c r="I29" s="9"/>
      <c r="J29" s="24"/>
      <c r="K29" s="24"/>
      <c r="L29" s="24"/>
      <c r="M29" s="24"/>
      <c r="N29" s="24"/>
      <c r="O29" s="24"/>
      <c r="P29" s="24"/>
      <c r="Q29" s="15"/>
      <c r="R29" s="9"/>
      <c r="S29" s="22"/>
      <c r="T29" s="11"/>
      <c r="U29" s="13"/>
      <c r="V29" s="9"/>
      <c r="W29" s="9"/>
      <c r="X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60"/>
      <c r="AX29" s="45"/>
      <c r="AY29" s="45"/>
      <c r="AZ29" s="45"/>
      <c r="BA29" s="45"/>
      <c r="BB29" s="45"/>
      <c r="BC29" s="47"/>
      <c r="BD29" s="47"/>
      <c r="BE29" s="47"/>
      <c r="BF29" s="47"/>
      <c r="BG29" s="47"/>
      <c r="BH29" s="45"/>
      <c r="BI29" s="45"/>
      <c r="BJ29" s="45"/>
      <c r="BK29" s="45"/>
      <c r="BL29" s="45"/>
      <c r="BM29" s="46"/>
      <c r="BN29" s="46"/>
      <c r="BO29" s="46"/>
      <c r="BP29" s="46"/>
      <c r="BQ29" s="46"/>
      <c r="BR29" s="46"/>
    </row>
    <row r="30" spans="2:70" ht="2.25" customHeight="1" x14ac:dyDescent="0.15">
      <c r="B30" s="8"/>
      <c r="C30" s="26"/>
      <c r="D30" s="27"/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8"/>
      <c r="Q30" s="55"/>
      <c r="R30" s="27"/>
      <c r="S30" s="29"/>
      <c r="T30" s="11"/>
      <c r="U30" s="13"/>
      <c r="V30" s="9"/>
      <c r="W30" s="9"/>
      <c r="X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160"/>
      <c r="AX30" s="45"/>
      <c r="AY30" s="45"/>
      <c r="AZ30" s="45"/>
      <c r="BA30" s="45"/>
      <c r="BB30" s="45"/>
      <c r="BC30" s="47"/>
      <c r="BD30" s="47"/>
      <c r="BE30" s="47"/>
      <c r="BF30" s="47"/>
      <c r="BG30" s="47"/>
      <c r="BH30" s="45"/>
      <c r="BI30" s="45"/>
      <c r="BJ30" s="45"/>
      <c r="BK30" s="45"/>
      <c r="BL30" s="45"/>
      <c r="BM30" s="46"/>
      <c r="BN30" s="46"/>
      <c r="BO30" s="46"/>
      <c r="BP30" s="46"/>
      <c r="BQ30" s="46"/>
      <c r="BR30" s="46"/>
    </row>
    <row r="31" spans="2:70" ht="4.5" customHeight="1" x14ac:dyDescent="0.15">
      <c r="B31" s="8"/>
      <c r="C31" s="9"/>
      <c r="D31" s="9"/>
      <c r="E31" s="9"/>
      <c r="F31" s="9"/>
      <c r="G31" s="9"/>
      <c r="H31" s="9"/>
      <c r="I31" s="9"/>
      <c r="J31" s="24"/>
      <c r="K31" s="24"/>
      <c r="L31" s="24"/>
      <c r="M31" s="24"/>
      <c r="N31" s="24"/>
      <c r="O31" s="24"/>
      <c r="P31" s="24"/>
      <c r="Q31" s="15"/>
      <c r="R31" s="9"/>
      <c r="S31" s="13"/>
      <c r="T31" s="11"/>
      <c r="U31" s="13"/>
      <c r="V31" s="9"/>
      <c r="W31" s="9"/>
      <c r="X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60"/>
      <c r="AX31" s="45"/>
      <c r="AY31" s="45"/>
      <c r="AZ31" s="45"/>
      <c r="BA31" s="45"/>
      <c r="BB31" s="45"/>
      <c r="BC31" s="47"/>
      <c r="BD31" s="47"/>
      <c r="BE31" s="47"/>
      <c r="BF31" s="47"/>
      <c r="BG31" s="47"/>
      <c r="BH31" s="45"/>
      <c r="BI31" s="45"/>
      <c r="BJ31" s="45"/>
      <c r="BK31" s="45"/>
      <c r="BL31" s="45"/>
      <c r="BM31" s="46"/>
      <c r="BN31" s="46"/>
      <c r="BO31" s="46"/>
      <c r="BP31" s="46"/>
      <c r="BQ31" s="46"/>
      <c r="BR31" s="46"/>
    </row>
    <row r="32" spans="2:70" ht="10.5" customHeight="1" x14ac:dyDescent="0.15">
      <c r="B32" s="8"/>
      <c r="C32" s="9"/>
      <c r="D32" s="10" t="s">
        <v>130</v>
      </c>
      <c r="E32" s="9" t="s">
        <v>58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5"/>
      <c r="R32" s="9"/>
      <c r="S32" s="9"/>
      <c r="T32" s="11"/>
      <c r="V32" s="9"/>
      <c r="W32" s="9"/>
      <c r="X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160"/>
      <c r="AX32" s="160"/>
      <c r="AY32" s="160"/>
      <c r="AZ32" s="160"/>
      <c r="BA32" s="160"/>
      <c r="BB32" s="160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</row>
    <row r="33" spans="2:70" ht="2.25" customHeight="1" x14ac:dyDescent="0.15">
      <c r="B33" s="8"/>
      <c r="C33" s="17"/>
      <c r="D33" s="30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56"/>
      <c r="R33" s="19"/>
      <c r="S33" s="31"/>
      <c r="T33" s="11"/>
      <c r="V33" s="9"/>
      <c r="W33" s="9"/>
      <c r="X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60"/>
      <c r="AX33" s="160"/>
      <c r="AY33" s="160"/>
      <c r="AZ33" s="160"/>
      <c r="BA33" s="160"/>
      <c r="BB33" s="160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</row>
    <row r="34" spans="2:70" ht="10.5" customHeight="1" x14ac:dyDescent="0.15">
      <c r="B34" s="8"/>
      <c r="C34" s="21"/>
      <c r="D34" s="10" t="s">
        <v>62</v>
      </c>
      <c r="E34" s="9" t="s">
        <v>22</v>
      </c>
      <c r="F34" s="9"/>
      <c r="G34" s="9"/>
      <c r="H34" s="9"/>
      <c r="I34" s="9"/>
      <c r="J34" s="9"/>
      <c r="K34" s="9"/>
      <c r="M34" s="9" t="s">
        <v>79</v>
      </c>
      <c r="N34" s="9"/>
      <c r="O34" s="9"/>
      <c r="P34" s="9"/>
      <c r="Q34" s="57">
        <v>400000</v>
      </c>
      <c r="R34" s="9"/>
      <c r="S34" s="22"/>
      <c r="T34" s="14"/>
      <c r="U34" s="13" t="str">
        <f>IF(Q34&lt;&gt;"","",IF(J$16="建物（用地含む）","←入力してください",IF(J$16="建物（用地含まない）","←入力してください",IF(J$16="用地のみ","←入力してください",IF(J$16="用地のみ（一部）","←入力してください","")))))</f>
        <v/>
      </c>
      <c r="V34" s="9"/>
      <c r="W34" s="9"/>
      <c r="X34" s="9"/>
      <c r="Y34" s="61" t="str">
        <f t="shared" si="0"/>
        <v/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160"/>
      <c r="AX34" s="160"/>
      <c r="AY34" s="160"/>
      <c r="AZ34" s="160"/>
      <c r="BA34" s="160"/>
      <c r="BB34" s="160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</row>
    <row r="35" spans="2:70" ht="10.5" customHeight="1" x14ac:dyDescent="0.15">
      <c r="B35" s="8"/>
      <c r="C35" s="21"/>
      <c r="D35" s="10"/>
      <c r="E35" s="9"/>
      <c r="F35" s="9" t="s">
        <v>44</v>
      </c>
      <c r="G35" s="9"/>
      <c r="H35" s="9"/>
      <c r="I35" s="9"/>
      <c r="J35" s="9"/>
      <c r="K35" s="9"/>
      <c r="M35" s="9" t="s">
        <v>69</v>
      </c>
      <c r="N35" s="9"/>
      <c r="O35" s="9"/>
      <c r="P35" s="9"/>
      <c r="Q35" s="57" t="s">
        <v>82</v>
      </c>
      <c r="R35" s="9"/>
      <c r="S35" s="22"/>
      <c r="T35" s="14"/>
      <c r="U35" s="13" t="str">
        <f>IF(Q35&lt;&gt;"","",IF(J$16="建物（用地含む）","←入力してください",IF(J$16="建物（用地含まない）","←入力してください",IF(J$16="用地のみ","←入力してください",IF(J$16="用地のみ（一部）","←入力してください","")))))</f>
        <v/>
      </c>
      <c r="V35" s="9"/>
      <c r="W35" s="9"/>
      <c r="X35" s="9"/>
      <c r="Y35" s="61" t="str">
        <f t="shared" si="0"/>
        <v/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60"/>
      <c r="AX35" s="160"/>
      <c r="AY35" s="160"/>
      <c r="AZ35" s="160"/>
      <c r="BA35" s="160"/>
      <c r="BB35" s="160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</row>
    <row r="36" spans="2:70" ht="10.5" customHeight="1" x14ac:dyDescent="0.15">
      <c r="B36" s="8"/>
      <c r="C36" s="21"/>
      <c r="D36" s="10" t="s">
        <v>62</v>
      </c>
      <c r="E36" s="9" t="s">
        <v>23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5"/>
      <c r="R36" s="9"/>
      <c r="S36" s="32"/>
      <c r="T36" s="14"/>
      <c r="V36" s="9"/>
      <c r="W36" s="9"/>
      <c r="X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160"/>
      <c r="AX36" s="160"/>
      <c r="AY36" s="160"/>
      <c r="AZ36" s="160"/>
      <c r="BA36" s="160"/>
      <c r="BB36" s="160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</row>
    <row r="37" spans="2:70" ht="2.25" customHeight="1" x14ac:dyDescent="0.15">
      <c r="B37" s="8"/>
      <c r="C37" s="21"/>
      <c r="D37" s="10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5"/>
      <c r="R37" s="9"/>
      <c r="S37" s="32"/>
      <c r="T37" s="14"/>
      <c r="V37" s="9"/>
      <c r="W37" s="9"/>
      <c r="X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60"/>
      <c r="AX37" s="45"/>
      <c r="AY37" s="45"/>
      <c r="AZ37" s="45"/>
      <c r="BA37" s="45"/>
      <c r="BB37" s="45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</row>
    <row r="38" spans="2:70" ht="10.5" customHeight="1" x14ac:dyDescent="0.15">
      <c r="B38" s="8"/>
      <c r="C38" s="21"/>
      <c r="D38" s="10"/>
      <c r="E38" s="9"/>
      <c r="F38" s="9" t="s">
        <v>40</v>
      </c>
      <c r="G38" s="9"/>
      <c r="H38" s="9"/>
      <c r="I38" s="9"/>
      <c r="J38" s="45"/>
      <c r="K38" s="9" t="s">
        <v>66</v>
      </c>
      <c r="L38" s="9"/>
      <c r="M38" s="9"/>
      <c r="N38" s="9"/>
      <c r="O38" s="9"/>
      <c r="P38" s="9"/>
      <c r="Q38" s="57" t="s">
        <v>105</v>
      </c>
      <c r="R38" s="9"/>
      <c r="S38" s="22"/>
      <c r="T38" s="14"/>
      <c r="U38" s="13" t="str">
        <f t="shared" ref="U38:U45" si="1">IF(Q38&lt;&gt;"","",IF(J$16="建物（用地含む）","←入力してください",IF(J$16="建物（用地含まない）","←入力してください","")))</f>
        <v/>
      </c>
      <c r="V38" s="33"/>
      <c r="W38" s="33"/>
      <c r="X38" s="9"/>
      <c r="Y38" s="61" t="str">
        <f t="shared" si="0"/>
        <v/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160"/>
      <c r="AX38" s="160"/>
      <c r="AY38" s="160"/>
      <c r="AZ38" s="160"/>
      <c r="BA38" s="160"/>
      <c r="BB38" s="160"/>
      <c r="BC38" s="45"/>
      <c r="BE38" s="49"/>
      <c r="BG38" s="160"/>
      <c r="BH38" s="160"/>
      <c r="BI38" s="160"/>
      <c r="BJ38" s="160"/>
      <c r="BK38" s="163"/>
      <c r="BL38" s="163"/>
      <c r="BM38" s="163"/>
      <c r="BN38" s="161"/>
      <c r="BO38" s="161"/>
      <c r="BP38" s="161"/>
      <c r="BQ38" s="161"/>
      <c r="BR38" s="161"/>
    </row>
    <row r="39" spans="2:70" ht="10.5" customHeight="1" x14ac:dyDescent="0.15">
      <c r="B39" s="8"/>
      <c r="C39" s="21"/>
      <c r="D39" s="10"/>
      <c r="E39" s="9"/>
      <c r="F39" s="9"/>
      <c r="G39" s="9"/>
      <c r="H39" s="9"/>
      <c r="I39" s="9"/>
      <c r="J39" s="9"/>
      <c r="K39" s="9" t="s">
        <v>80</v>
      </c>
      <c r="L39" s="9"/>
      <c r="M39" s="9"/>
      <c r="N39" s="9"/>
      <c r="O39" s="9"/>
      <c r="P39" s="9"/>
      <c r="Q39" s="57">
        <v>200000</v>
      </c>
      <c r="R39" s="9"/>
      <c r="S39" s="22"/>
      <c r="T39" s="14"/>
      <c r="U39" s="13" t="str">
        <f t="shared" si="1"/>
        <v/>
      </c>
      <c r="V39" s="33"/>
      <c r="W39" s="33"/>
      <c r="X39" s="9"/>
      <c r="Y39" s="61" t="str">
        <f t="shared" si="0"/>
        <v/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60"/>
      <c r="AX39" s="160"/>
      <c r="AY39" s="160"/>
      <c r="AZ39" s="160"/>
      <c r="BA39" s="160"/>
      <c r="BB39" s="160"/>
      <c r="BC39" s="160"/>
      <c r="BD39" s="164"/>
      <c r="BE39" s="164"/>
      <c r="BF39" s="164"/>
      <c r="BG39" s="160"/>
      <c r="BH39" s="160"/>
      <c r="BI39" s="160"/>
      <c r="BJ39" s="160"/>
      <c r="BK39" s="163"/>
      <c r="BL39" s="163"/>
      <c r="BM39" s="163"/>
      <c r="BN39" s="161"/>
      <c r="BO39" s="161"/>
      <c r="BP39" s="161"/>
      <c r="BQ39" s="161"/>
      <c r="BR39" s="161"/>
    </row>
    <row r="40" spans="2:70" ht="10.5" customHeight="1" x14ac:dyDescent="0.15">
      <c r="B40" s="8"/>
      <c r="C40" s="21"/>
      <c r="D40" s="10"/>
      <c r="E40" s="9"/>
      <c r="F40" s="9"/>
      <c r="G40" s="9"/>
      <c r="H40" s="9"/>
      <c r="I40" s="9"/>
      <c r="J40" s="9"/>
      <c r="K40" s="9" t="s">
        <v>81</v>
      </c>
      <c r="L40" s="9"/>
      <c r="M40" s="9"/>
      <c r="N40" s="9"/>
      <c r="O40" s="9"/>
      <c r="P40" s="9"/>
      <c r="Q40" s="57">
        <v>250000</v>
      </c>
      <c r="R40" s="9"/>
      <c r="S40" s="22"/>
      <c r="T40" s="14"/>
      <c r="U40" s="13" t="str">
        <f t="shared" si="1"/>
        <v/>
      </c>
      <c r="V40" s="33"/>
      <c r="W40" s="33"/>
      <c r="X40" s="9"/>
      <c r="Y40" s="61" t="str">
        <f t="shared" si="0"/>
        <v/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160"/>
      <c r="AX40" s="160"/>
      <c r="AY40" s="160"/>
      <c r="AZ40" s="160"/>
      <c r="BA40" s="160"/>
      <c r="BB40" s="160"/>
      <c r="BC40" s="160"/>
      <c r="BD40" s="164"/>
      <c r="BE40" s="164"/>
      <c r="BF40" s="164"/>
      <c r="BG40" s="160"/>
      <c r="BH40" s="160"/>
      <c r="BI40" s="160"/>
      <c r="BJ40" s="160"/>
      <c r="BK40" s="163"/>
      <c r="BL40" s="163"/>
      <c r="BM40" s="163"/>
      <c r="BN40" s="161"/>
      <c r="BO40" s="161"/>
      <c r="BP40" s="161"/>
      <c r="BQ40" s="161"/>
      <c r="BR40" s="161"/>
    </row>
    <row r="41" spans="2:70" ht="10.5" customHeight="1" x14ac:dyDescent="0.15">
      <c r="B41" s="8"/>
      <c r="C41" s="21"/>
      <c r="D41" s="10"/>
      <c r="E41" s="9"/>
      <c r="F41" s="9"/>
      <c r="G41" s="9"/>
      <c r="H41" s="9"/>
      <c r="I41" s="9"/>
      <c r="J41" s="9"/>
      <c r="K41" s="9" t="s">
        <v>39</v>
      </c>
      <c r="L41" s="9"/>
      <c r="M41" s="9"/>
      <c r="N41" s="9"/>
      <c r="O41" s="9"/>
      <c r="P41" s="9"/>
      <c r="Q41" s="57">
        <v>20</v>
      </c>
      <c r="R41" s="9"/>
      <c r="S41" s="22"/>
      <c r="T41" s="14"/>
      <c r="U41" s="13" t="str">
        <f t="shared" si="1"/>
        <v/>
      </c>
      <c r="V41" s="33"/>
      <c r="W41" s="33"/>
      <c r="X41" s="9"/>
      <c r="Y41" s="61" t="str">
        <f t="shared" si="0"/>
        <v/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60"/>
      <c r="AX41" s="45"/>
      <c r="AY41" s="45"/>
      <c r="AZ41" s="45"/>
      <c r="BA41" s="45"/>
      <c r="BB41" s="45"/>
      <c r="BC41" s="45"/>
      <c r="BD41" s="49"/>
      <c r="BE41" s="49"/>
      <c r="BF41" s="49"/>
      <c r="BG41" s="45"/>
      <c r="BH41" s="45"/>
      <c r="BI41" s="45"/>
      <c r="BJ41" s="45"/>
      <c r="BK41" s="48"/>
      <c r="BL41" s="48"/>
      <c r="BM41" s="48"/>
      <c r="BN41" s="46"/>
      <c r="BO41" s="46"/>
      <c r="BP41" s="46"/>
      <c r="BQ41" s="46"/>
      <c r="BR41" s="46"/>
    </row>
    <row r="42" spans="2:70" ht="10.5" customHeight="1" x14ac:dyDescent="0.15">
      <c r="B42" s="8"/>
      <c r="C42" s="21"/>
      <c r="D42" s="10"/>
      <c r="E42" s="9"/>
      <c r="F42" s="9"/>
      <c r="G42" s="9"/>
      <c r="H42" s="9"/>
      <c r="I42" s="9"/>
      <c r="J42" s="9"/>
      <c r="K42" s="9" t="s">
        <v>38</v>
      </c>
      <c r="L42" s="9"/>
      <c r="M42" s="9"/>
      <c r="N42" s="9"/>
      <c r="O42" s="9"/>
      <c r="P42" s="9"/>
      <c r="Q42" s="57">
        <v>20</v>
      </c>
      <c r="R42" s="9"/>
      <c r="S42" s="22"/>
      <c r="T42" s="14"/>
      <c r="U42" s="13" t="str">
        <f t="shared" si="1"/>
        <v/>
      </c>
      <c r="V42" s="33"/>
      <c r="W42" s="33"/>
      <c r="X42" s="9"/>
      <c r="Y42" s="61" t="str">
        <f t="shared" si="0"/>
        <v/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160"/>
      <c r="AX42" s="45"/>
      <c r="AY42" s="45"/>
      <c r="AZ42" s="45"/>
      <c r="BA42" s="45"/>
      <c r="BB42" s="45"/>
      <c r="BC42" s="45"/>
      <c r="BD42" s="49"/>
      <c r="BE42" s="49"/>
      <c r="BF42" s="49"/>
      <c r="BG42" s="45"/>
      <c r="BH42" s="45"/>
      <c r="BI42" s="45"/>
      <c r="BJ42" s="45"/>
      <c r="BK42" s="48"/>
      <c r="BL42" s="48"/>
      <c r="BM42" s="48"/>
      <c r="BN42" s="46"/>
      <c r="BO42" s="46"/>
      <c r="BP42" s="46"/>
      <c r="BQ42" s="46"/>
      <c r="BR42" s="46"/>
    </row>
    <row r="43" spans="2:70" ht="10.5" customHeight="1" x14ac:dyDescent="0.15">
      <c r="B43" s="8"/>
      <c r="C43" s="21"/>
      <c r="D43" s="10"/>
      <c r="E43" s="9"/>
      <c r="F43" s="9"/>
      <c r="G43" s="9"/>
      <c r="H43" s="9"/>
      <c r="I43" s="9"/>
      <c r="J43" s="9"/>
      <c r="K43" s="9" t="s">
        <v>68</v>
      </c>
      <c r="L43" s="9"/>
      <c r="M43" s="9"/>
      <c r="N43" s="9"/>
      <c r="O43" s="9"/>
      <c r="P43" s="9"/>
      <c r="Q43" s="57" t="s">
        <v>33</v>
      </c>
      <c r="R43" s="9"/>
      <c r="S43" s="22"/>
      <c r="T43" s="14"/>
      <c r="U43" s="13" t="str">
        <f t="shared" si="1"/>
        <v/>
      </c>
      <c r="V43" s="33"/>
      <c r="W43" s="33"/>
      <c r="X43" s="9"/>
      <c r="Y43" s="61" t="str">
        <f t="shared" si="0"/>
        <v/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60"/>
      <c r="AX43" s="45"/>
      <c r="AY43" s="45"/>
      <c r="AZ43" s="45"/>
      <c r="BA43" s="45"/>
      <c r="BB43" s="45"/>
      <c r="BC43" s="45"/>
      <c r="BD43" s="49"/>
      <c r="BE43" s="49"/>
      <c r="BF43" s="49"/>
      <c r="BG43" s="45"/>
      <c r="BH43" s="45"/>
      <c r="BI43" s="45"/>
      <c r="BJ43" s="45"/>
      <c r="BK43" s="48"/>
      <c r="BL43" s="48"/>
      <c r="BM43" s="48"/>
      <c r="BN43" s="46"/>
      <c r="BO43" s="46"/>
      <c r="BP43" s="46"/>
      <c r="BQ43" s="46"/>
      <c r="BR43" s="46"/>
    </row>
    <row r="44" spans="2:70" ht="10.5" customHeight="1" x14ac:dyDescent="0.15">
      <c r="B44" s="8"/>
      <c r="C44" s="21"/>
      <c r="D44" s="10"/>
      <c r="E44" s="9"/>
      <c r="F44" s="9"/>
      <c r="G44" s="9"/>
      <c r="H44" s="9"/>
      <c r="I44" s="9"/>
      <c r="J44" s="9"/>
      <c r="K44" s="9" t="s">
        <v>67</v>
      </c>
      <c r="L44" s="9"/>
      <c r="M44" s="9"/>
      <c r="N44" s="9"/>
      <c r="O44" s="9"/>
      <c r="P44" s="9"/>
      <c r="Q44" s="57" t="s">
        <v>37</v>
      </c>
      <c r="R44" s="9"/>
      <c r="S44" s="22"/>
      <c r="T44" s="14"/>
      <c r="U44" s="13" t="str">
        <f t="shared" si="1"/>
        <v/>
      </c>
      <c r="V44" s="33"/>
      <c r="W44" s="33"/>
      <c r="X44" s="9"/>
      <c r="Y44" s="61" t="str">
        <f t="shared" si="0"/>
        <v/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160"/>
      <c r="AX44" s="45"/>
      <c r="AY44" s="45"/>
      <c r="AZ44" s="45"/>
      <c r="BA44" s="45"/>
      <c r="BB44" s="45"/>
      <c r="BC44" s="45"/>
      <c r="BD44" s="49"/>
      <c r="BE44" s="49"/>
      <c r="BF44" s="49"/>
      <c r="BG44" s="45"/>
      <c r="BH44" s="45"/>
      <c r="BI44" s="45"/>
      <c r="BJ44" s="45"/>
      <c r="BK44" s="48"/>
      <c r="BL44" s="48"/>
      <c r="BM44" s="48"/>
      <c r="BN44" s="46"/>
      <c r="BO44" s="46"/>
      <c r="BP44" s="46"/>
      <c r="BQ44" s="46"/>
      <c r="BR44" s="46"/>
    </row>
    <row r="45" spans="2:70" ht="10.5" customHeight="1" x14ac:dyDescent="0.15">
      <c r="B45" s="8"/>
      <c r="C45" s="21"/>
      <c r="D45" s="10"/>
      <c r="E45" s="9"/>
      <c r="F45" s="9"/>
      <c r="G45" s="9"/>
      <c r="H45" s="9"/>
      <c r="I45" s="9"/>
      <c r="J45" s="9"/>
      <c r="K45" s="9" t="s">
        <v>27</v>
      </c>
      <c r="L45" s="9"/>
      <c r="M45" s="9"/>
      <c r="N45" s="9"/>
      <c r="O45" s="9"/>
      <c r="P45" s="9"/>
      <c r="Q45" s="57" t="s">
        <v>13</v>
      </c>
      <c r="R45" s="9"/>
      <c r="S45" s="22"/>
      <c r="T45" s="14"/>
      <c r="U45" s="13" t="str">
        <f t="shared" si="1"/>
        <v/>
      </c>
      <c r="V45" s="33"/>
      <c r="W45" s="33"/>
      <c r="X45" s="9"/>
      <c r="Y45" s="61" t="str">
        <f t="shared" si="0"/>
        <v/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60"/>
      <c r="AX45" s="45"/>
      <c r="AY45" s="45"/>
      <c r="AZ45" s="45"/>
      <c r="BA45" s="45"/>
      <c r="BB45" s="45"/>
      <c r="BC45" s="45"/>
      <c r="BD45" s="49"/>
      <c r="BE45" s="49"/>
      <c r="BF45" s="49"/>
      <c r="BG45" s="45"/>
      <c r="BH45" s="45"/>
      <c r="BI45" s="45"/>
      <c r="BJ45" s="45"/>
      <c r="BK45" s="48"/>
      <c r="BL45" s="48"/>
      <c r="BM45" s="48"/>
      <c r="BN45" s="46"/>
      <c r="BO45" s="46"/>
      <c r="BP45" s="46"/>
      <c r="BQ45" s="46"/>
      <c r="BR45" s="46"/>
    </row>
    <row r="46" spans="2:70" ht="2.25" customHeight="1" x14ac:dyDescent="0.15">
      <c r="B46" s="8"/>
      <c r="C46" s="21"/>
      <c r="D46" s="10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5"/>
      <c r="R46" s="9"/>
      <c r="S46" s="22"/>
      <c r="T46" s="14"/>
      <c r="U46" s="13"/>
      <c r="V46" s="36"/>
      <c r="W46" s="33"/>
      <c r="X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160"/>
      <c r="AX46" s="45"/>
      <c r="AY46" s="45"/>
      <c r="AZ46" s="45"/>
      <c r="BA46" s="45"/>
      <c r="BB46" s="45"/>
      <c r="BC46" s="45"/>
      <c r="BD46" s="49"/>
      <c r="BE46" s="49"/>
      <c r="BF46" s="49"/>
      <c r="BG46" s="45"/>
      <c r="BH46" s="45"/>
      <c r="BI46" s="45"/>
      <c r="BJ46" s="45"/>
      <c r="BK46" s="48"/>
      <c r="BL46" s="48"/>
      <c r="BM46" s="48"/>
      <c r="BN46" s="46"/>
      <c r="BO46" s="46"/>
      <c r="BP46" s="46"/>
      <c r="BQ46" s="46"/>
      <c r="BR46" s="46"/>
    </row>
    <row r="47" spans="2:70" ht="2.25" customHeight="1" x14ac:dyDescent="0.15">
      <c r="B47" s="8"/>
      <c r="C47" s="21"/>
      <c r="D47" s="10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5"/>
      <c r="R47" s="9"/>
      <c r="S47" s="22"/>
      <c r="T47" s="14"/>
      <c r="U47" s="13"/>
      <c r="V47" s="36"/>
      <c r="W47" s="33"/>
      <c r="X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60"/>
      <c r="AX47" s="45"/>
      <c r="AY47" s="45"/>
      <c r="AZ47" s="45"/>
      <c r="BA47" s="45"/>
      <c r="BB47" s="45"/>
      <c r="BC47" s="45"/>
      <c r="BD47" s="49"/>
      <c r="BE47" s="49"/>
      <c r="BF47" s="49"/>
      <c r="BG47" s="45"/>
      <c r="BH47" s="45"/>
      <c r="BI47" s="45"/>
      <c r="BJ47" s="45"/>
      <c r="BK47" s="48"/>
      <c r="BL47" s="48"/>
      <c r="BM47" s="48"/>
      <c r="BN47" s="46"/>
      <c r="BO47" s="46"/>
      <c r="BP47" s="46"/>
      <c r="BQ47" s="46"/>
      <c r="BR47" s="46"/>
    </row>
    <row r="48" spans="2:70" ht="2.25" customHeight="1" x14ac:dyDescent="0.15">
      <c r="B48" s="8"/>
      <c r="C48" s="21"/>
      <c r="D48" s="10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5"/>
      <c r="R48" s="9"/>
      <c r="S48" s="22"/>
      <c r="T48" s="14"/>
      <c r="U48" s="13"/>
      <c r="V48" s="36"/>
      <c r="W48" s="33"/>
      <c r="X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160"/>
      <c r="AX48" s="45"/>
      <c r="AY48" s="45"/>
      <c r="AZ48" s="45"/>
      <c r="BA48" s="45"/>
      <c r="BB48" s="45"/>
      <c r="BC48" s="45"/>
      <c r="BD48" s="49"/>
      <c r="BE48" s="49"/>
      <c r="BF48" s="49"/>
      <c r="BG48" s="45"/>
      <c r="BH48" s="45"/>
      <c r="BI48" s="45"/>
      <c r="BJ48" s="45"/>
      <c r="BK48" s="48"/>
      <c r="BL48" s="48"/>
      <c r="BM48" s="48"/>
      <c r="BN48" s="46"/>
      <c r="BO48" s="46"/>
      <c r="BP48" s="46"/>
      <c r="BQ48" s="46"/>
      <c r="BR48" s="46"/>
    </row>
    <row r="49" spans="2:70" ht="10.5" customHeight="1" x14ac:dyDescent="0.15">
      <c r="B49" s="8"/>
      <c r="C49" s="21"/>
      <c r="D49" s="10"/>
      <c r="E49" s="9"/>
      <c r="F49" s="9" t="s">
        <v>41</v>
      </c>
      <c r="G49" s="9"/>
      <c r="H49" s="9"/>
      <c r="I49" s="9"/>
      <c r="J49" s="9"/>
      <c r="K49" s="9" t="s">
        <v>66</v>
      </c>
      <c r="L49" s="9"/>
      <c r="M49" s="9"/>
      <c r="N49" s="9"/>
      <c r="O49" s="9"/>
      <c r="P49" s="9"/>
      <c r="Q49" s="57"/>
      <c r="R49" s="9"/>
      <c r="S49" s="22"/>
      <c r="T49" s="14"/>
      <c r="U49" s="13" t="str">
        <f>IF(Q49&lt;&gt;"","",IF(J$16="建物（一部）※オフィス等","←入力してください",""))</f>
        <v/>
      </c>
      <c r="V49" s="9"/>
      <c r="W49" s="9"/>
      <c r="X49" s="9"/>
      <c r="Y49" s="61" t="str">
        <f t="shared" si="0"/>
        <v/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60"/>
      <c r="AX49" s="160"/>
      <c r="AY49" s="160"/>
      <c r="AZ49" s="160"/>
      <c r="BA49" s="160"/>
      <c r="BB49" s="160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</row>
    <row r="50" spans="2:70" ht="10.5" customHeight="1" x14ac:dyDescent="0.15">
      <c r="B50" s="8"/>
      <c r="C50" s="21"/>
      <c r="D50" s="10"/>
      <c r="E50" s="9"/>
      <c r="F50" s="9"/>
      <c r="G50" s="9"/>
      <c r="H50" s="9"/>
      <c r="I50" s="9"/>
      <c r="J50" s="9"/>
      <c r="K50" s="9" t="s">
        <v>70</v>
      </c>
      <c r="L50" s="9"/>
      <c r="M50" s="9"/>
      <c r="N50" s="9"/>
      <c r="O50" s="9"/>
      <c r="P50" s="9"/>
      <c r="Q50" s="57"/>
      <c r="R50" s="9"/>
      <c r="S50" s="22"/>
      <c r="T50" s="14"/>
      <c r="U50" s="13" t="str">
        <f>IF(Q50&lt;&gt;"","",IF(J$16="建物（一部）※オフィス等","←入力してください",""))</f>
        <v/>
      </c>
      <c r="V50" s="9"/>
      <c r="W50" s="9"/>
      <c r="X50" s="9"/>
      <c r="Y50" s="61" t="str">
        <f t="shared" si="0"/>
        <v/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160"/>
      <c r="AX50" s="160"/>
      <c r="AY50" s="160"/>
      <c r="AZ50" s="160"/>
      <c r="BA50" s="160"/>
      <c r="BB50" s="160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</row>
    <row r="51" spans="2:70" ht="10.5" customHeight="1" x14ac:dyDescent="0.15">
      <c r="B51" s="8"/>
      <c r="C51" s="21"/>
      <c r="D51" s="10"/>
      <c r="E51" s="9"/>
      <c r="F51" s="9"/>
      <c r="G51" s="9"/>
      <c r="H51" s="9"/>
      <c r="I51" s="9"/>
      <c r="J51" s="9"/>
      <c r="K51" s="9" t="s">
        <v>38</v>
      </c>
      <c r="L51" s="9"/>
      <c r="M51" s="9"/>
      <c r="N51" s="9"/>
      <c r="O51" s="9"/>
      <c r="P51" s="9"/>
      <c r="Q51" s="57"/>
      <c r="R51" s="9"/>
      <c r="S51" s="22"/>
      <c r="T51" s="14"/>
      <c r="U51" s="13" t="str">
        <f>IF(Q51&lt;&gt;"","",IF(J$16="建物（一部）※オフィス等","←入力してください",""))</f>
        <v/>
      </c>
      <c r="V51" s="9"/>
      <c r="W51" s="9"/>
      <c r="X51" s="9"/>
      <c r="Y51" s="61" t="str">
        <f t="shared" si="0"/>
        <v/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60"/>
      <c r="AX51" s="160"/>
      <c r="AY51" s="160"/>
      <c r="AZ51" s="160"/>
      <c r="BA51" s="160"/>
      <c r="BB51" s="160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</row>
    <row r="52" spans="2:70" ht="10.5" customHeight="1" x14ac:dyDescent="0.15">
      <c r="B52" s="8"/>
      <c r="C52" s="21"/>
      <c r="D52" s="10"/>
      <c r="E52" s="9"/>
      <c r="F52" s="9"/>
      <c r="G52" s="9"/>
      <c r="H52" s="9"/>
      <c r="I52" s="9"/>
      <c r="J52" s="9"/>
      <c r="K52" s="9" t="s">
        <v>27</v>
      </c>
      <c r="L52" s="9"/>
      <c r="M52" s="9"/>
      <c r="N52" s="9"/>
      <c r="O52" s="9"/>
      <c r="P52" s="9"/>
      <c r="Q52" s="57"/>
      <c r="R52" s="9"/>
      <c r="S52" s="22"/>
      <c r="T52" s="14"/>
      <c r="U52" s="13" t="str">
        <f>IF(Q52&lt;&gt;"","",IF(J$16="建物（一部）※オフィス等","←入力してください",""))</f>
        <v/>
      </c>
      <c r="V52" s="9"/>
      <c r="W52" s="9"/>
      <c r="X52" s="9"/>
      <c r="Y52" s="61" t="str">
        <f t="shared" si="0"/>
        <v/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160"/>
      <c r="AX52" s="160"/>
      <c r="AY52" s="160"/>
      <c r="AZ52" s="160"/>
      <c r="BA52" s="160"/>
      <c r="BB52" s="160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</row>
    <row r="53" spans="2:70" ht="2.25" customHeight="1" x14ac:dyDescent="0.15">
      <c r="B53" s="8"/>
      <c r="C53" s="21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5"/>
      <c r="R53" s="9"/>
      <c r="S53" s="22"/>
      <c r="T53" s="14"/>
      <c r="U53" s="13"/>
      <c r="V53" s="9"/>
      <c r="W53" s="9"/>
      <c r="X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45"/>
      <c r="AX53" s="45"/>
      <c r="AY53" s="45"/>
      <c r="AZ53" s="45"/>
      <c r="BA53" s="45"/>
      <c r="BB53" s="45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</row>
    <row r="54" spans="2:70" ht="2.25" customHeight="1" x14ac:dyDescent="0.15">
      <c r="B54" s="8"/>
      <c r="C54" s="26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55"/>
      <c r="R54" s="27"/>
      <c r="S54" s="29"/>
      <c r="T54" s="14"/>
      <c r="U54" s="13"/>
      <c r="V54" s="9"/>
      <c r="W54" s="9"/>
      <c r="X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45"/>
      <c r="AX54" s="45"/>
      <c r="AY54" s="45"/>
      <c r="AZ54" s="45"/>
      <c r="BA54" s="45"/>
      <c r="BB54" s="45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</row>
    <row r="55" spans="2:70" ht="2.25" customHeight="1" x14ac:dyDescent="0.15">
      <c r="B55" s="8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5"/>
      <c r="R55" s="9"/>
      <c r="S55" s="13"/>
      <c r="T55" s="14"/>
      <c r="U55" s="13"/>
      <c r="V55" s="9"/>
      <c r="W55" s="9"/>
      <c r="X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45"/>
      <c r="AX55" s="45"/>
      <c r="AY55" s="45"/>
      <c r="AZ55" s="45"/>
      <c r="BA55" s="45"/>
      <c r="BB55" s="45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</row>
    <row r="56" spans="2:70" ht="10.5" customHeight="1" x14ac:dyDescent="0.15">
      <c r="B56" s="8"/>
      <c r="C56" s="9"/>
      <c r="D56" s="10" t="s">
        <v>126</v>
      </c>
      <c r="E56" s="9" t="s">
        <v>45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5"/>
      <c r="R56" s="9"/>
      <c r="S56" s="2"/>
      <c r="T56" s="14"/>
      <c r="V56" s="9"/>
      <c r="AW56" s="9"/>
      <c r="AX56" s="160"/>
      <c r="AY56" s="160"/>
      <c r="AZ56" s="160"/>
      <c r="BA56" s="160"/>
      <c r="BB56" s="160"/>
      <c r="BC56" s="9"/>
      <c r="BE56" s="9"/>
      <c r="BF56" s="9"/>
      <c r="BG56" s="9"/>
      <c r="BH56" s="9"/>
      <c r="BI56" s="9"/>
      <c r="BJ56" s="9"/>
      <c r="BL56" s="9"/>
      <c r="BO56" s="45"/>
    </row>
    <row r="57" spans="2:70" ht="2.25" customHeight="1" x14ac:dyDescent="0.15">
      <c r="B57" s="8"/>
      <c r="C57" s="17"/>
      <c r="D57" s="30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56"/>
      <c r="R57" s="19"/>
      <c r="S57" s="37"/>
      <c r="T57" s="14"/>
      <c r="V57" s="9"/>
      <c r="AW57" s="9"/>
      <c r="AX57" s="45"/>
      <c r="AY57" s="45"/>
      <c r="AZ57" s="45"/>
      <c r="BA57" s="45"/>
      <c r="BB57" s="45"/>
      <c r="BC57" s="9"/>
      <c r="BE57" s="9"/>
      <c r="BF57" s="9"/>
      <c r="BG57" s="9"/>
      <c r="BH57" s="9"/>
      <c r="BI57" s="9"/>
      <c r="BJ57" s="9"/>
      <c r="BL57" s="9"/>
      <c r="BO57" s="45"/>
    </row>
    <row r="58" spans="2:70" ht="2.25" customHeight="1" x14ac:dyDescent="0.15">
      <c r="B58" s="8"/>
      <c r="C58" s="21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5"/>
      <c r="R58" s="9"/>
      <c r="S58" s="32"/>
      <c r="T58" s="14"/>
      <c r="V58" s="9"/>
      <c r="AW58" s="9"/>
      <c r="AX58" s="45"/>
      <c r="AY58" s="45"/>
      <c r="AZ58" s="45"/>
      <c r="BA58" s="45"/>
      <c r="BB58" s="45"/>
      <c r="BC58" s="9"/>
      <c r="BE58" s="9"/>
      <c r="BF58" s="9"/>
      <c r="BG58" s="9"/>
      <c r="BH58" s="9"/>
      <c r="BI58" s="9"/>
      <c r="BJ58" s="9"/>
      <c r="BL58" s="9"/>
      <c r="BO58" s="45"/>
    </row>
    <row r="59" spans="2:70" ht="10.5" customHeight="1" x14ac:dyDescent="0.15">
      <c r="B59" s="8"/>
      <c r="C59" s="21"/>
      <c r="D59" s="10" t="s">
        <v>62</v>
      </c>
      <c r="E59" s="9" t="s">
        <v>50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57">
        <v>20000000</v>
      </c>
      <c r="R59" s="9"/>
      <c r="S59" s="22"/>
      <c r="T59" s="14"/>
      <c r="U59" s="13" t="str">
        <f>IF(Q59&lt;&gt;"","",IF(J$18="可","←入力してください",""))</f>
        <v/>
      </c>
      <c r="Y59" s="61" t="str">
        <f t="shared" si="0"/>
        <v/>
      </c>
      <c r="AW59" s="9"/>
      <c r="AX59" s="161"/>
      <c r="AY59" s="161"/>
      <c r="AZ59" s="161"/>
      <c r="BA59" s="161"/>
      <c r="BB59" s="161"/>
      <c r="BC59" s="9"/>
      <c r="BD59" s="9"/>
      <c r="BE59" s="9"/>
      <c r="BF59" s="9"/>
      <c r="BG59" s="9"/>
      <c r="BH59" s="9"/>
      <c r="BI59" s="9"/>
      <c r="BJ59" s="9"/>
      <c r="BK59" s="9"/>
    </row>
    <row r="60" spans="2:70" ht="10.5" customHeight="1" x14ac:dyDescent="0.15">
      <c r="B60" s="8"/>
      <c r="C60" s="21"/>
      <c r="D60" s="10"/>
      <c r="E60" s="9"/>
      <c r="F60" s="9" t="s">
        <v>46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15"/>
      <c r="R60" s="9"/>
      <c r="S60" s="32"/>
      <c r="T60" s="14"/>
      <c r="AW60" s="9"/>
      <c r="AX60" s="161"/>
      <c r="AY60" s="161"/>
      <c r="AZ60" s="161"/>
      <c r="BA60" s="161"/>
      <c r="BB60" s="161"/>
      <c r="BC60" s="9"/>
      <c r="BD60" s="9"/>
      <c r="BE60" s="9"/>
      <c r="BF60" s="9"/>
      <c r="BG60" s="9"/>
      <c r="BH60" s="9"/>
      <c r="BI60" s="9"/>
      <c r="BJ60" s="9"/>
      <c r="BK60" s="9"/>
    </row>
    <row r="61" spans="2:70" ht="2.25" customHeight="1" x14ac:dyDescent="0.15">
      <c r="B61" s="8"/>
      <c r="C61" s="21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15"/>
      <c r="R61" s="9"/>
      <c r="S61" s="32"/>
      <c r="T61" s="14"/>
      <c r="AW61" s="9"/>
      <c r="AX61" s="46"/>
      <c r="AY61" s="46"/>
      <c r="AZ61" s="46"/>
      <c r="BA61" s="46"/>
      <c r="BB61" s="46"/>
      <c r="BC61" s="9"/>
      <c r="BD61" s="9"/>
      <c r="BE61" s="9"/>
      <c r="BF61" s="9"/>
      <c r="BG61" s="9"/>
      <c r="BH61" s="9"/>
      <c r="BI61" s="9"/>
      <c r="BJ61" s="9"/>
      <c r="BK61" s="9"/>
    </row>
    <row r="62" spans="2:70" ht="2.25" customHeight="1" x14ac:dyDescent="0.15">
      <c r="B62" s="8"/>
      <c r="C62" s="21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15"/>
      <c r="R62" s="9"/>
      <c r="S62" s="32"/>
      <c r="T62" s="14"/>
      <c r="AW62" s="9"/>
      <c r="AX62" s="46"/>
      <c r="AY62" s="46"/>
      <c r="AZ62" s="46"/>
      <c r="BA62" s="46"/>
      <c r="BB62" s="46"/>
      <c r="BC62" s="9"/>
      <c r="BD62" s="9"/>
      <c r="BE62" s="9"/>
      <c r="BF62" s="9"/>
      <c r="BG62" s="9"/>
      <c r="BH62" s="9"/>
      <c r="BI62" s="9"/>
      <c r="BJ62" s="9"/>
      <c r="BK62" s="9"/>
    </row>
    <row r="63" spans="2:70" ht="2.25" customHeight="1" x14ac:dyDescent="0.15">
      <c r="B63" s="8"/>
      <c r="C63" s="21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15"/>
      <c r="R63" s="9"/>
      <c r="S63" s="32"/>
      <c r="T63" s="14"/>
      <c r="AW63" s="9"/>
      <c r="AX63" s="46"/>
      <c r="AY63" s="46"/>
      <c r="AZ63" s="46"/>
      <c r="BA63" s="46"/>
      <c r="BB63" s="46"/>
      <c r="BC63" s="9"/>
      <c r="BD63" s="9"/>
      <c r="BE63" s="9"/>
      <c r="BF63" s="9"/>
      <c r="BG63" s="9"/>
      <c r="BH63" s="9"/>
      <c r="BI63" s="9"/>
      <c r="BJ63" s="9"/>
      <c r="BK63" s="9"/>
    </row>
    <row r="64" spans="2:70" ht="10.5" customHeight="1" x14ac:dyDescent="0.15">
      <c r="B64" s="8"/>
      <c r="C64" s="21"/>
      <c r="D64" s="10" t="s">
        <v>62</v>
      </c>
      <c r="E64" s="9" t="s">
        <v>49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57">
        <v>50000</v>
      </c>
      <c r="R64" s="9"/>
      <c r="S64" s="22"/>
      <c r="T64" s="14"/>
      <c r="U64" s="13" t="str">
        <f>IF(Q64&lt;&gt;"","",IF(J$19="可","←入力してください",""))</f>
        <v/>
      </c>
      <c r="Y64" s="61" t="str">
        <f t="shared" si="0"/>
        <v/>
      </c>
      <c r="AW64" s="9"/>
      <c r="AX64" s="161"/>
      <c r="AY64" s="161"/>
      <c r="AZ64" s="161"/>
      <c r="BA64" s="161"/>
      <c r="BB64" s="161"/>
      <c r="BC64" s="9"/>
      <c r="BD64" s="9"/>
      <c r="BE64" s="9"/>
      <c r="BF64" s="9"/>
      <c r="BG64" s="9"/>
      <c r="BH64" s="9"/>
      <c r="BI64" s="9"/>
      <c r="BJ64" s="9"/>
      <c r="BK64" s="38"/>
    </row>
    <row r="65" spans="2:63" ht="10.5" customHeight="1" x14ac:dyDescent="0.15">
      <c r="B65" s="8"/>
      <c r="C65" s="21"/>
      <c r="D65" s="10" t="s">
        <v>62</v>
      </c>
      <c r="E65" s="9" t="s">
        <v>48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57">
        <v>20000</v>
      </c>
      <c r="R65" s="9"/>
      <c r="S65" s="22"/>
      <c r="T65" s="14"/>
      <c r="U65" s="13" t="str">
        <f>IF(Q65&lt;&gt;"","",IF(J$19="可","←入力してください",""))</f>
        <v/>
      </c>
      <c r="Y65" s="61" t="str">
        <f t="shared" si="0"/>
        <v/>
      </c>
      <c r="AW65" s="9"/>
      <c r="AX65" s="161"/>
      <c r="AY65" s="161"/>
      <c r="AZ65" s="161"/>
      <c r="BA65" s="161"/>
      <c r="BB65" s="161"/>
      <c r="BC65" s="9"/>
      <c r="BD65" s="9"/>
      <c r="BE65" s="9"/>
      <c r="BF65" s="9"/>
      <c r="BG65" s="9"/>
      <c r="BH65" s="9"/>
      <c r="BI65" s="9"/>
      <c r="BJ65" s="9"/>
      <c r="BK65" s="38"/>
    </row>
    <row r="66" spans="2:63" ht="10.5" customHeight="1" x14ac:dyDescent="0.15">
      <c r="B66" s="8"/>
      <c r="C66" s="21"/>
      <c r="D66" s="10" t="s">
        <v>62</v>
      </c>
      <c r="E66" s="9" t="s">
        <v>47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57">
        <v>1000</v>
      </c>
      <c r="R66" s="9"/>
      <c r="S66" s="22"/>
      <c r="T66" s="14"/>
      <c r="U66" s="13" t="str">
        <f>IF(Q66&lt;&gt;"","",IF(J$19="可","←入力してください",""))</f>
        <v/>
      </c>
      <c r="Y66" s="61" t="str">
        <f t="shared" si="0"/>
        <v/>
      </c>
      <c r="AW66" s="9"/>
      <c r="AX66" s="161"/>
      <c r="AY66" s="161"/>
      <c r="AZ66" s="161"/>
      <c r="BA66" s="161"/>
      <c r="BB66" s="161"/>
      <c r="BC66" s="9"/>
      <c r="BD66" s="9"/>
      <c r="BE66" s="9"/>
      <c r="BF66" s="9"/>
      <c r="BG66" s="9"/>
      <c r="BH66" s="9"/>
      <c r="BI66" s="9"/>
      <c r="BJ66" s="9"/>
      <c r="BK66" s="38"/>
    </row>
    <row r="67" spans="2:63" ht="2.25" customHeight="1" x14ac:dyDescent="0.15">
      <c r="B67" s="8"/>
      <c r="C67" s="21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5"/>
      <c r="R67" s="9"/>
      <c r="S67" s="22"/>
      <c r="T67" s="14"/>
      <c r="U67" s="13"/>
      <c r="AW67" s="9"/>
      <c r="AX67" s="46"/>
      <c r="AY67" s="46"/>
      <c r="AZ67" s="46"/>
      <c r="BA67" s="46"/>
      <c r="BB67" s="46"/>
      <c r="BC67" s="9"/>
      <c r="BD67" s="9"/>
      <c r="BE67" s="9"/>
      <c r="BF67" s="9"/>
      <c r="BG67" s="9"/>
      <c r="BH67" s="9"/>
      <c r="BI67" s="9"/>
      <c r="BJ67" s="9"/>
      <c r="BK67" s="38"/>
    </row>
    <row r="68" spans="2:63" ht="2.25" customHeight="1" x14ac:dyDescent="0.15">
      <c r="B68" s="8"/>
      <c r="C68" s="21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15"/>
      <c r="R68" s="9"/>
      <c r="S68" s="22"/>
      <c r="T68" s="14"/>
      <c r="U68" s="13"/>
      <c r="AW68" s="9"/>
      <c r="AX68" s="46"/>
      <c r="AY68" s="46"/>
      <c r="AZ68" s="46"/>
      <c r="BA68" s="46"/>
      <c r="BB68" s="46"/>
      <c r="BC68" s="9"/>
      <c r="BD68" s="9"/>
      <c r="BE68" s="9"/>
      <c r="BF68" s="9"/>
      <c r="BG68" s="9"/>
      <c r="BH68" s="9"/>
      <c r="BI68" s="9"/>
      <c r="BJ68" s="9"/>
      <c r="BK68" s="38"/>
    </row>
    <row r="69" spans="2:63" ht="10.5" customHeight="1" x14ac:dyDescent="0.15">
      <c r="B69" s="8"/>
      <c r="C69" s="21"/>
      <c r="D69" s="10" t="s">
        <v>62</v>
      </c>
      <c r="E69" s="9" t="s">
        <v>51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57" t="s">
        <v>6</v>
      </c>
      <c r="R69" s="9"/>
      <c r="S69" s="22"/>
      <c r="T69" s="14"/>
      <c r="U69" s="13" t="str">
        <f>IF(Q69&lt;&gt;"","",IF(J$18="可","←入力してください",IF(J$19="可","←入力してください","")))</f>
        <v/>
      </c>
      <c r="Y69" s="61" t="str">
        <f>IF(U69="←入力してください",1,"")</f>
        <v/>
      </c>
      <c r="AW69" s="9"/>
      <c r="AX69" s="161"/>
      <c r="AY69" s="161"/>
      <c r="AZ69" s="161"/>
      <c r="BA69" s="161"/>
      <c r="BB69" s="161"/>
      <c r="BC69" s="9"/>
      <c r="BD69" s="9"/>
      <c r="BE69" s="9"/>
      <c r="BF69" s="9"/>
      <c r="BG69" s="9"/>
      <c r="BH69" s="9"/>
      <c r="BI69" s="9"/>
      <c r="BJ69" s="9"/>
      <c r="BK69" s="38"/>
    </row>
    <row r="70" spans="2:63" ht="10.5" customHeight="1" x14ac:dyDescent="0.15">
      <c r="B70" s="8"/>
      <c r="C70" s="21"/>
      <c r="D70" s="10"/>
      <c r="E70" s="9" t="s">
        <v>88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62">
        <v>44378</v>
      </c>
      <c r="R70" s="9"/>
      <c r="S70" s="22"/>
      <c r="T70" s="14"/>
      <c r="U70" s="13" t="str">
        <f>IF(Q70&lt;&gt;"","",IF(Q69&lt;&gt;"",IF(Q69="その他","←入力してください",""),""))</f>
        <v/>
      </c>
      <c r="Y70" s="61" t="str">
        <f>IF(U70="←入力してください",1,"")</f>
        <v/>
      </c>
      <c r="AW70" s="9"/>
      <c r="AX70" s="46"/>
      <c r="AY70" s="46"/>
      <c r="AZ70" s="46"/>
      <c r="BA70" s="46"/>
      <c r="BB70" s="46"/>
      <c r="BC70" s="9"/>
      <c r="BD70" s="9"/>
      <c r="BE70" s="9"/>
      <c r="BF70" s="9"/>
      <c r="BG70" s="9"/>
      <c r="BH70" s="9"/>
      <c r="BI70" s="9"/>
      <c r="BJ70" s="9"/>
      <c r="BK70" s="38"/>
    </row>
    <row r="71" spans="2:63" ht="2.25" customHeight="1" x14ac:dyDescent="0.15">
      <c r="B71" s="8"/>
      <c r="C71" s="26"/>
      <c r="D71" s="27"/>
      <c r="E71" s="27"/>
      <c r="F71" s="27"/>
      <c r="G71" s="39"/>
      <c r="H71" s="27"/>
      <c r="I71" s="27"/>
      <c r="J71" s="27"/>
      <c r="K71" s="27"/>
      <c r="L71" s="27"/>
      <c r="M71" s="27"/>
      <c r="N71" s="27"/>
      <c r="O71" s="27"/>
      <c r="P71" s="27"/>
      <c r="Q71" s="58"/>
      <c r="R71" s="27"/>
      <c r="S71" s="40"/>
      <c r="T71" s="14"/>
      <c r="AW71" s="9"/>
      <c r="AX71" s="9"/>
      <c r="AY71" s="9"/>
      <c r="AZ71" s="45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</row>
    <row r="72" spans="2:63" ht="6" customHeight="1" thickBot="1" x14ac:dyDescent="0.2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59"/>
      <c r="R72" s="42"/>
      <c r="S72" s="43"/>
      <c r="T72" s="44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</row>
    <row r="73" spans="2:63" ht="15" customHeight="1" x14ac:dyDescent="0.15">
      <c r="B73" s="158" t="s">
        <v>71</v>
      </c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</row>
    <row r="74" spans="2:63" ht="10.5" customHeight="1" x14ac:dyDescent="0.15"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15"/>
      <c r="R74" s="9"/>
      <c r="S74" s="9"/>
      <c r="T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</row>
    <row r="75" spans="2:63" ht="10.5" customHeight="1" x14ac:dyDescent="0.15"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5"/>
      <c r="R75" s="9"/>
      <c r="S75" s="9"/>
      <c r="T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</row>
    <row r="76" spans="2:63" ht="10.5" customHeight="1" x14ac:dyDescent="0.15"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15"/>
      <c r="R76" s="9"/>
      <c r="S76" s="9"/>
      <c r="T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</row>
    <row r="77" spans="2:63" ht="10.5" customHeight="1" x14ac:dyDescent="0.15"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5"/>
      <c r="R77" s="9"/>
      <c r="S77" s="9"/>
      <c r="T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2:63" ht="10.5" customHeight="1" x14ac:dyDescent="0.15"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15"/>
      <c r="R78" s="9"/>
      <c r="S78" s="9"/>
      <c r="T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</row>
    <row r="79" spans="2:63" ht="10.5" customHeight="1" x14ac:dyDescent="0.15">
      <c r="Q79" s="60"/>
    </row>
    <row r="80" spans="2:63" ht="10.5" customHeight="1" x14ac:dyDescent="0.15">
      <c r="Q80" s="60"/>
    </row>
    <row r="81" spans="17:17" ht="10.5" customHeight="1" x14ac:dyDescent="0.15">
      <c r="Q81" s="60"/>
    </row>
    <row r="82" spans="17:17" ht="10.5" customHeight="1" x14ac:dyDescent="0.15">
      <c r="Q82" s="60"/>
    </row>
    <row r="83" spans="17:17" ht="10.5" customHeight="1" x14ac:dyDescent="0.15">
      <c r="Q83" s="60"/>
    </row>
    <row r="84" spans="17:17" ht="10.5" customHeight="1" x14ac:dyDescent="0.15">
      <c r="Q84" s="60"/>
    </row>
    <row r="85" spans="17:17" ht="10.5" customHeight="1" x14ac:dyDescent="0.15">
      <c r="Q85" s="60"/>
    </row>
    <row r="86" spans="17:17" ht="10.5" customHeight="1" x14ac:dyDescent="0.15">
      <c r="Q86" s="60"/>
    </row>
    <row r="87" spans="17:17" ht="10.5" customHeight="1" x14ac:dyDescent="0.15">
      <c r="Q87" s="60"/>
    </row>
    <row r="88" spans="17:17" ht="10.5" customHeight="1" x14ac:dyDescent="0.15">
      <c r="Q88" s="60"/>
    </row>
    <row r="89" spans="17:17" ht="10.5" customHeight="1" x14ac:dyDescent="0.15">
      <c r="Q89" s="60"/>
    </row>
    <row r="90" spans="17:17" ht="10.5" customHeight="1" x14ac:dyDescent="0.15">
      <c r="Q90" s="60"/>
    </row>
    <row r="91" spans="17:17" ht="10.5" customHeight="1" x14ac:dyDescent="0.15">
      <c r="Q91" s="60"/>
    </row>
    <row r="92" spans="17:17" ht="10.5" customHeight="1" x14ac:dyDescent="0.15">
      <c r="Q92" s="60"/>
    </row>
    <row r="93" spans="17:17" ht="10.5" customHeight="1" x14ac:dyDescent="0.15">
      <c r="Q93" s="60"/>
    </row>
    <row r="94" spans="17:17" ht="10.5" customHeight="1" x14ac:dyDescent="0.15">
      <c r="Q94" s="60"/>
    </row>
    <row r="95" spans="17:17" ht="10.5" customHeight="1" x14ac:dyDescent="0.15"/>
    <row r="96" spans="17:17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</sheetData>
  <sheetProtection password="C6E1" sheet="1" objects="1" scenarios="1" selectLockedCells="1" selectUnlockedCells="1"/>
  <mergeCells count="72">
    <mergeCell ref="B1:T1"/>
    <mergeCell ref="J14:Q14"/>
    <mergeCell ref="J15:Q15"/>
    <mergeCell ref="AW15:BB15"/>
    <mergeCell ref="BC15:BR15"/>
    <mergeCell ref="J17:Q17"/>
    <mergeCell ref="J18:Q18"/>
    <mergeCell ref="J19:Q19"/>
    <mergeCell ref="L22:Q22"/>
    <mergeCell ref="J16:Q16"/>
    <mergeCell ref="L23:Q23"/>
    <mergeCell ref="BC23:BR23"/>
    <mergeCell ref="L24:Q24"/>
    <mergeCell ref="AW24:AY24"/>
    <mergeCell ref="AZ24:BB24"/>
    <mergeCell ref="BC24:BR24"/>
    <mergeCell ref="AW23:BB23"/>
    <mergeCell ref="BM25:BR25"/>
    <mergeCell ref="L26:Q26"/>
    <mergeCell ref="AW26:AY27"/>
    <mergeCell ref="AZ26:BB26"/>
    <mergeCell ref="BC26:BR26"/>
    <mergeCell ref="L27:Q27"/>
    <mergeCell ref="AZ27:BB27"/>
    <mergeCell ref="BC27:BI27"/>
    <mergeCell ref="BJ27:BL27"/>
    <mergeCell ref="BM27:BR27"/>
    <mergeCell ref="L25:Q25"/>
    <mergeCell ref="AW25:AY25"/>
    <mergeCell ref="AZ25:BB25"/>
    <mergeCell ref="BC25:BI25"/>
    <mergeCell ref="BJ25:BL25"/>
    <mergeCell ref="L28:Q28"/>
    <mergeCell ref="AW28:AW52"/>
    <mergeCell ref="AX28:BB28"/>
    <mergeCell ref="BC28:BG28"/>
    <mergeCell ref="BH28:BI28"/>
    <mergeCell ref="AX38:BB38"/>
    <mergeCell ref="BG38:BJ38"/>
    <mergeCell ref="AX49:BB52"/>
    <mergeCell ref="BC49:BR49"/>
    <mergeCell ref="BC50:BR50"/>
    <mergeCell ref="BC51:BR51"/>
    <mergeCell ref="BC52:BR52"/>
    <mergeCell ref="BM28:BR28"/>
    <mergeCell ref="AX32:BB36"/>
    <mergeCell ref="BC32:BR32"/>
    <mergeCell ref="BC34:BR34"/>
    <mergeCell ref="BC35:BR35"/>
    <mergeCell ref="BC36:BR36"/>
    <mergeCell ref="BJ28:BL28"/>
    <mergeCell ref="BN38:BR38"/>
    <mergeCell ref="AX39:BB40"/>
    <mergeCell ref="BC39:BC40"/>
    <mergeCell ref="BD39:BD40"/>
    <mergeCell ref="BE39:BE40"/>
    <mergeCell ref="BF39:BF40"/>
    <mergeCell ref="BG39:BJ39"/>
    <mergeCell ref="BK39:BM39"/>
    <mergeCell ref="BN39:BR39"/>
    <mergeCell ref="BG40:BJ40"/>
    <mergeCell ref="BK38:BM38"/>
    <mergeCell ref="BK40:BM40"/>
    <mergeCell ref="BN40:BR40"/>
    <mergeCell ref="AX69:BB69"/>
    <mergeCell ref="B73:T73"/>
    <mergeCell ref="AX56:BB56"/>
    <mergeCell ref="AX59:BB59"/>
    <mergeCell ref="AX60:BB60"/>
    <mergeCell ref="AX64:BB64"/>
    <mergeCell ref="AX65:BB65"/>
    <mergeCell ref="AX66:BB66"/>
  </mergeCells>
  <phoneticPr fontId="1"/>
  <conditionalFormatting sqref="Q5">
    <cfRule type="expression" dxfId="27" priority="23">
      <formula>$Y$5=1</formula>
    </cfRule>
  </conditionalFormatting>
  <conditionalFormatting sqref="Q7:Q8">
    <cfRule type="expression" dxfId="26" priority="22">
      <formula>$Y$7=1</formula>
    </cfRule>
  </conditionalFormatting>
  <conditionalFormatting sqref="J14:Q14">
    <cfRule type="expression" dxfId="25" priority="21">
      <formula>$Y$14=1</formula>
    </cfRule>
  </conditionalFormatting>
  <conditionalFormatting sqref="J15:Q15">
    <cfRule type="expression" dxfId="24" priority="20">
      <formula>$Y$15=1</formula>
    </cfRule>
  </conditionalFormatting>
  <conditionalFormatting sqref="J16:Q16">
    <cfRule type="expression" dxfId="23" priority="19">
      <formula>$Y16=1</formula>
    </cfRule>
  </conditionalFormatting>
  <conditionalFormatting sqref="J17:Q17">
    <cfRule type="expression" dxfId="22" priority="18">
      <formula>$Y17=1</formula>
    </cfRule>
  </conditionalFormatting>
  <conditionalFormatting sqref="J18:Q18">
    <cfRule type="expression" dxfId="21" priority="17">
      <formula>$Y18=1</formula>
    </cfRule>
  </conditionalFormatting>
  <conditionalFormatting sqref="J19:Q19">
    <cfRule type="expression" dxfId="20" priority="16">
      <formula>$Y19=1</formula>
    </cfRule>
  </conditionalFormatting>
  <conditionalFormatting sqref="L22:Q22">
    <cfRule type="expression" dxfId="19" priority="15">
      <formula>$Y22=1</formula>
    </cfRule>
  </conditionalFormatting>
  <conditionalFormatting sqref="L23:Q23">
    <cfRule type="expression" dxfId="18" priority="14">
      <formula>$Y23=1</formula>
    </cfRule>
  </conditionalFormatting>
  <conditionalFormatting sqref="L24:Q24">
    <cfRule type="expression" dxfId="17" priority="13">
      <formula>$Y24=1</formula>
    </cfRule>
  </conditionalFormatting>
  <conditionalFormatting sqref="L25:Q25">
    <cfRule type="expression" dxfId="16" priority="12">
      <formula>$Y25=1</formula>
    </cfRule>
  </conditionalFormatting>
  <conditionalFormatting sqref="L26:Q26">
    <cfRule type="expression" dxfId="15" priority="11">
      <formula>$Y26=1</formula>
    </cfRule>
  </conditionalFormatting>
  <conditionalFormatting sqref="L27:Q27">
    <cfRule type="expression" dxfId="14" priority="10">
      <formula>$Y27=1</formula>
    </cfRule>
  </conditionalFormatting>
  <conditionalFormatting sqref="L28:Q28">
    <cfRule type="expression" dxfId="13" priority="9">
      <formula>$Y28=1</formula>
    </cfRule>
  </conditionalFormatting>
  <conditionalFormatting sqref="Q34">
    <cfRule type="expression" dxfId="12" priority="8">
      <formula>$Y34=1</formula>
    </cfRule>
  </conditionalFormatting>
  <conditionalFormatting sqref="Q69:Q70 Q64:Q66 Q59 Q49:Q52 Q42:Q45">
    <cfRule type="expression" dxfId="11" priority="2">
      <formula>$Y42=1</formula>
    </cfRule>
  </conditionalFormatting>
  <conditionalFormatting sqref="Q35">
    <cfRule type="expression" dxfId="10" priority="7">
      <formula>$Y35=1</formula>
    </cfRule>
  </conditionalFormatting>
  <conditionalFormatting sqref="Q38">
    <cfRule type="expression" dxfId="9" priority="6">
      <formula>$Y38=1</formula>
    </cfRule>
  </conditionalFormatting>
  <conditionalFormatting sqref="Q39">
    <cfRule type="expression" dxfId="8" priority="5">
      <formula>$Y39=1</formula>
    </cfRule>
  </conditionalFormatting>
  <conditionalFormatting sqref="Q40">
    <cfRule type="expression" dxfId="7" priority="4">
      <formula>$Y40=1</formula>
    </cfRule>
  </conditionalFormatting>
  <conditionalFormatting sqref="Q41">
    <cfRule type="expression" dxfId="6" priority="3">
      <formula>$Y41=1</formula>
    </cfRule>
  </conditionalFormatting>
  <printOptions horizontalCentered="1"/>
  <pageMargins left="0.59055118110236227" right="0.59055118110236227" top="0.59055118110236227" bottom="0.19685039370078741" header="0" footer="0"/>
  <pageSetup paperSize="9" scale="147" orientation="portrait" r:id="rId1"/>
  <colBreaks count="1" manualBreakCount="1">
    <brk id="20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708752-8786-42A4-83B3-BC67C186DFE2}">
            <xm:f>'空き工場等調査票（記入用）'!$Y$11=1</xm:f>
            <x14:dxf>
              <fill>
                <patternFill>
                  <bgColor rgb="FFFFFF00"/>
                </patternFill>
              </fill>
            </x14:dxf>
          </x14:cfRule>
          <xm:sqref>Q10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>
          <x14:formula1>
            <xm:f>リスト!$C$2:$C$3</xm:f>
          </x14:formula1>
          <xm:sqref>J18:J19</xm:sqref>
        </x14:dataValidation>
        <x14:dataValidation type="list" allowBlank="1" showInputMessage="1" showErrorMessage="1">
          <x14:formula1>
            <xm:f>リスト!$H$2:$H$3</xm:f>
          </x14:formula1>
          <xm:sqref>Q69</xm:sqref>
        </x14:dataValidation>
        <x14:dataValidation type="list" allowBlank="1" showInputMessage="1" showErrorMessage="1">
          <x14:formula1>
            <xm:f>リスト!$G$2:$G$4</xm:f>
          </x14:formula1>
          <xm:sqref>Q44</xm:sqref>
        </x14:dataValidation>
        <x14:dataValidation type="list" allowBlank="1" showInputMessage="1" showErrorMessage="1">
          <x14:formula1>
            <xm:f>リスト!$F$2:$F$4</xm:f>
          </x14:formula1>
          <xm:sqref>Q43</xm:sqref>
        </x14:dataValidation>
        <x14:dataValidation type="list" allowBlank="1" showInputMessage="1" showErrorMessage="1">
          <x14:formula1>
            <xm:f>リスト!$D$2:$D$4</xm:f>
          </x14:formula1>
          <xm:sqref>Q52:Q55 Q45</xm:sqref>
        </x14:dataValidation>
        <x14:dataValidation type="list" allowBlank="1" showInputMessage="1" showErrorMessage="1">
          <x14:formula1>
            <xm:f>リスト!$E$2:$E$3</xm:f>
          </x14:formula1>
          <xm:sqref>L25</xm:sqref>
        </x14:dataValidation>
        <x14:dataValidation type="list" allowBlank="1" showInputMessage="1" showErrorMessage="1">
          <x14:formula1>
            <xm:f>リスト!$A$2:$A$3</xm:f>
          </x14:formula1>
          <xm:sqref>Q5 Q10 Q7</xm:sqref>
        </x14:dataValidation>
        <x14:dataValidation type="list" allowBlank="1" showInputMessage="1" showErrorMessage="1">
          <x14:formula1>
            <xm:f>リスト!$B$2:$B$7</xm:f>
          </x14:formula1>
          <xm:sqref>J16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104"/>
  <sheetViews>
    <sheetView showGridLines="0" topLeftCell="X1" zoomScale="85" zoomScaleNormal="85" workbookViewId="0">
      <selection activeCell="D5" sqref="D5"/>
    </sheetView>
  </sheetViews>
  <sheetFormatPr defaultRowHeight="13.5" x14ac:dyDescent="0.15"/>
  <cols>
    <col min="1" max="1" width="5.5" customWidth="1"/>
    <col min="2" max="3" width="15.25" style="63" customWidth="1"/>
    <col min="4" max="4" width="22.625" style="68" customWidth="1"/>
    <col min="5" max="5" width="26.125" style="68" customWidth="1"/>
    <col min="6" max="7" width="21.625" style="68" customWidth="1"/>
    <col min="8" max="8" width="3.75" style="63" customWidth="1"/>
    <col min="9" max="9" width="13.5" style="69" customWidth="1"/>
    <col min="10" max="10" width="3.875" style="63" customWidth="1"/>
    <col min="11" max="12" width="9.5" style="69" customWidth="1"/>
    <col min="13" max="13" width="10.625" style="65" customWidth="1"/>
    <col min="14" max="14" width="7.5" style="63" customWidth="1"/>
    <col min="15" max="15" width="12.5" style="66" customWidth="1"/>
    <col min="16" max="16" width="22.625" style="64" customWidth="1"/>
    <col min="17" max="17" width="26.125" style="64" customWidth="1"/>
    <col min="18" max="18" width="15.625" style="64" customWidth="1"/>
    <col min="19" max="19" width="11.625" style="63" customWidth="1"/>
    <col min="20" max="20" width="22.625" style="68" customWidth="1"/>
    <col min="21" max="21" width="26.25" style="68" customWidth="1"/>
    <col min="22" max="22" width="15.625" style="68" customWidth="1"/>
    <col min="23" max="23" width="9.875" style="69" customWidth="1"/>
    <col min="24" max="24" width="8.125" style="63" customWidth="1"/>
    <col min="25" max="25" width="26.125" customWidth="1"/>
    <col min="26" max="27" width="11.5" style="67" customWidth="1"/>
    <col min="28" max="29" width="8.875" style="63" customWidth="1"/>
    <col min="30" max="30" width="9" style="63"/>
    <col min="31" max="31" width="23.75" style="63" customWidth="1"/>
    <col min="32" max="32" width="14.125" style="63" customWidth="1"/>
    <col min="33" max="33" width="26.25" style="68" customWidth="1"/>
    <col min="34" max="34" width="13.75" style="67" customWidth="1"/>
    <col min="35" max="35" width="8.875" style="63" customWidth="1"/>
    <col min="36" max="36" width="14.125" style="63" customWidth="1"/>
  </cols>
  <sheetData>
    <row r="1" spans="1:36" ht="13.5" customHeight="1" x14ac:dyDescent="0.15">
      <c r="B1" s="184" t="s">
        <v>132</v>
      </c>
      <c r="C1" s="184" t="s">
        <v>131</v>
      </c>
      <c r="D1" s="186" t="s">
        <v>90</v>
      </c>
      <c r="E1" s="188" t="s">
        <v>91</v>
      </c>
      <c r="F1" s="169" t="s">
        <v>92</v>
      </c>
      <c r="G1" s="170"/>
      <c r="H1" s="167" t="s">
        <v>94</v>
      </c>
      <c r="I1" s="165" t="s">
        <v>100</v>
      </c>
      <c r="J1" s="167" t="s">
        <v>95</v>
      </c>
      <c r="K1" s="175" t="s">
        <v>101</v>
      </c>
      <c r="L1" s="175" t="s">
        <v>102</v>
      </c>
      <c r="M1" s="165" t="s">
        <v>103</v>
      </c>
      <c r="N1" s="178" t="s">
        <v>99</v>
      </c>
      <c r="O1" s="179"/>
      <c r="P1" s="171" t="s">
        <v>118</v>
      </c>
      <c r="Q1" s="172"/>
      <c r="R1" s="173"/>
      <c r="S1" s="171" t="s">
        <v>119</v>
      </c>
      <c r="T1" s="172"/>
      <c r="U1" s="172"/>
      <c r="V1" s="173"/>
      <c r="W1" s="182" t="s">
        <v>22</v>
      </c>
      <c r="X1" s="183"/>
      <c r="Y1" s="171" t="s">
        <v>97</v>
      </c>
      <c r="Z1" s="172"/>
      <c r="AA1" s="172"/>
      <c r="AB1" s="172"/>
      <c r="AC1" s="172"/>
      <c r="AD1" s="172"/>
      <c r="AE1" s="172"/>
      <c r="AF1" s="173"/>
      <c r="AG1" s="171" t="s">
        <v>98</v>
      </c>
      <c r="AH1" s="172"/>
      <c r="AI1" s="172"/>
      <c r="AJ1" s="174"/>
    </row>
    <row r="2" spans="1:36" ht="32.25" customHeight="1" x14ac:dyDescent="0.15">
      <c r="B2" s="185"/>
      <c r="C2" s="185"/>
      <c r="D2" s="187"/>
      <c r="E2" s="189"/>
      <c r="F2" s="151"/>
      <c r="G2" s="79" t="s">
        <v>6</v>
      </c>
      <c r="H2" s="168"/>
      <c r="I2" s="166"/>
      <c r="J2" s="168"/>
      <c r="K2" s="176"/>
      <c r="L2" s="176"/>
      <c r="M2" s="177"/>
      <c r="N2" s="180"/>
      <c r="O2" s="181"/>
      <c r="P2" s="105" t="s">
        <v>60</v>
      </c>
      <c r="Q2" s="109" t="s">
        <v>61</v>
      </c>
      <c r="R2" s="79" t="s">
        <v>0</v>
      </c>
      <c r="S2" s="117"/>
      <c r="T2" s="109" t="s">
        <v>60</v>
      </c>
      <c r="U2" s="113" t="s">
        <v>61</v>
      </c>
      <c r="V2" s="79" t="s">
        <v>0</v>
      </c>
      <c r="W2" s="152" t="s">
        <v>115</v>
      </c>
      <c r="X2" s="91" t="s">
        <v>96</v>
      </c>
      <c r="Y2" s="105" t="s">
        <v>116</v>
      </c>
      <c r="Z2" s="127" t="s">
        <v>106</v>
      </c>
      <c r="AA2" s="127" t="s">
        <v>107</v>
      </c>
      <c r="AB2" s="127" t="s">
        <v>108</v>
      </c>
      <c r="AC2" s="127" t="s">
        <v>109</v>
      </c>
      <c r="AD2" s="134" t="s">
        <v>25</v>
      </c>
      <c r="AE2" s="134" t="s">
        <v>26</v>
      </c>
      <c r="AF2" s="94" t="s">
        <v>110</v>
      </c>
      <c r="AG2" s="105" t="s">
        <v>116</v>
      </c>
      <c r="AH2" s="127" t="s">
        <v>111</v>
      </c>
      <c r="AI2" s="127" t="s">
        <v>109</v>
      </c>
      <c r="AJ2" s="73" t="s">
        <v>110</v>
      </c>
    </row>
    <row r="3" spans="1:36" ht="2.25" customHeight="1" x14ac:dyDescent="0.15">
      <c r="B3" s="145"/>
      <c r="C3" s="145"/>
      <c r="D3" s="75"/>
      <c r="E3" s="77"/>
      <c r="F3" s="148"/>
      <c r="G3" s="80"/>
      <c r="H3" s="138"/>
      <c r="I3" s="83"/>
      <c r="J3" s="138"/>
      <c r="K3" s="140"/>
      <c r="L3" s="140"/>
      <c r="M3" s="85"/>
      <c r="N3" s="71"/>
      <c r="O3" s="87"/>
      <c r="P3" s="106"/>
      <c r="Q3" s="110"/>
      <c r="R3" s="89"/>
      <c r="S3" s="118"/>
      <c r="T3" s="121"/>
      <c r="U3" s="114"/>
      <c r="V3" s="80"/>
      <c r="W3" s="153"/>
      <c r="X3" s="92"/>
      <c r="Y3" s="124"/>
      <c r="Z3" s="128"/>
      <c r="AA3" s="128"/>
      <c r="AB3" s="131"/>
      <c r="AC3" s="131"/>
      <c r="AD3" s="131"/>
      <c r="AE3" s="131"/>
      <c r="AF3" s="92"/>
      <c r="AG3" s="135"/>
      <c r="AH3" s="128"/>
      <c r="AI3" s="131"/>
      <c r="AJ3" s="72"/>
    </row>
    <row r="4" spans="1:36" s="104" customFormat="1" ht="12.75" customHeight="1" x14ac:dyDescent="0.15">
      <c r="A4" s="95" t="s">
        <v>117</v>
      </c>
      <c r="B4" s="146" t="s">
        <v>133</v>
      </c>
      <c r="C4" s="146" t="s">
        <v>133</v>
      </c>
      <c r="D4" s="96" t="s">
        <v>83</v>
      </c>
      <c r="E4" s="97" t="s">
        <v>73</v>
      </c>
      <c r="F4" s="149" t="s">
        <v>120</v>
      </c>
      <c r="G4" s="98"/>
      <c r="H4" s="139" t="s">
        <v>78</v>
      </c>
      <c r="I4" s="99">
        <v>20000000</v>
      </c>
      <c r="J4" s="139" t="s">
        <v>78</v>
      </c>
      <c r="K4" s="141">
        <v>50000</v>
      </c>
      <c r="L4" s="141">
        <v>20000</v>
      </c>
      <c r="M4" s="99">
        <v>1000</v>
      </c>
      <c r="N4" s="119" t="s">
        <v>93</v>
      </c>
      <c r="O4" s="100">
        <v>44378</v>
      </c>
      <c r="P4" s="107" t="s">
        <v>74</v>
      </c>
      <c r="Q4" s="111" t="s">
        <v>75</v>
      </c>
      <c r="R4" s="101" t="s">
        <v>76</v>
      </c>
      <c r="S4" s="119" t="s">
        <v>112</v>
      </c>
      <c r="T4" s="122"/>
      <c r="U4" s="115"/>
      <c r="V4" s="98"/>
      <c r="W4" s="154">
        <v>400000</v>
      </c>
      <c r="X4" s="102" t="s">
        <v>77</v>
      </c>
      <c r="Y4" s="125" t="s">
        <v>104</v>
      </c>
      <c r="Z4" s="129">
        <v>200000</v>
      </c>
      <c r="AA4" s="129">
        <v>250000</v>
      </c>
      <c r="AB4" s="132">
        <v>20</v>
      </c>
      <c r="AC4" s="132">
        <v>20</v>
      </c>
      <c r="AD4" s="132" t="s">
        <v>113</v>
      </c>
      <c r="AE4" s="132" t="s">
        <v>114</v>
      </c>
      <c r="AF4" s="102" t="s">
        <v>78</v>
      </c>
      <c r="AG4" s="136"/>
      <c r="AH4" s="129"/>
      <c r="AI4" s="132"/>
      <c r="AJ4" s="103"/>
    </row>
    <row r="5" spans="1:36" x14ac:dyDescent="0.15">
      <c r="B5" s="147">
        <f>'空き工場等調査票（記入用）'!Q7</f>
        <v>0</v>
      </c>
      <c r="C5" s="147">
        <f>'空き工場等調査票（記入用）'!Q10</f>
        <v>0</v>
      </c>
      <c r="D5" s="76">
        <f>'空き工場等調査票（記入用）'!J14</f>
        <v>0</v>
      </c>
      <c r="E5" s="78">
        <f>'空き工場等調査票（記入用）'!J15</f>
        <v>0</v>
      </c>
      <c r="F5" s="150">
        <f>'空き工場等調査票（記入用）'!J16</f>
        <v>0</v>
      </c>
      <c r="G5" s="81">
        <f>'空き工場等調査票（記入用）'!J17</f>
        <v>0</v>
      </c>
      <c r="H5" s="120">
        <f>'空き工場等調査票（記入用）'!J18</f>
        <v>0</v>
      </c>
      <c r="I5" s="84">
        <f>'空き工場等調査票（記入用）'!Q59</f>
        <v>0</v>
      </c>
      <c r="J5" s="120">
        <f>'空き工場等調査票（記入用）'!J19</f>
        <v>0</v>
      </c>
      <c r="K5" s="142">
        <f>'空き工場等調査票（記入用）'!Q64</f>
        <v>0</v>
      </c>
      <c r="L5" s="142">
        <f>'空き工場等調査票（記入用）'!Q65</f>
        <v>0</v>
      </c>
      <c r="M5" s="86">
        <f>'空き工場等調査票（記入用）'!Q66</f>
        <v>0</v>
      </c>
      <c r="N5" s="120">
        <f>'空き工場等調査票（記入用）'!Q69</f>
        <v>0</v>
      </c>
      <c r="O5" s="88">
        <f>'空き工場等調査票（記入用）'!Q70</f>
        <v>0</v>
      </c>
      <c r="P5" s="108">
        <f>'空き工場等調査票（記入用）'!L22</f>
        <v>0</v>
      </c>
      <c r="Q5" s="112">
        <f>'空き工場等調査票（記入用）'!L23</f>
        <v>0</v>
      </c>
      <c r="R5" s="90">
        <f>'空き工場等調査票（記入用）'!L24</f>
        <v>0</v>
      </c>
      <c r="S5" s="120">
        <f>'空き工場等調査票（記入用）'!L25</f>
        <v>0</v>
      </c>
      <c r="T5" s="123">
        <f>'空き工場等調査票（記入用）'!L26</f>
        <v>0</v>
      </c>
      <c r="U5" s="116">
        <f>'空き工場等調査票（記入用）'!L27</f>
        <v>0</v>
      </c>
      <c r="V5" s="81">
        <f>'空き工場等調査票（記入用）'!L28</f>
        <v>0</v>
      </c>
      <c r="W5" s="155">
        <f>'空き工場等調査票（記入用）'!Q34</f>
        <v>0</v>
      </c>
      <c r="X5" s="93">
        <f>'空き工場等調査票（記入用）'!Q35</f>
        <v>0</v>
      </c>
      <c r="Y5" s="126">
        <f>'空き工場等調査票（記入用）'!Q38</f>
        <v>0</v>
      </c>
      <c r="Z5" s="130">
        <f>'空き工場等調査票（記入用）'!Q39</f>
        <v>0</v>
      </c>
      <c r="AA5" s="130">
        <f>'空き工場等調査票（記入用）'!Q40</f>
        <v>0</v>
      </c>
      <c r="AB5" s="133">
        <f>'空き工場等調査票（記入用）'!Q41</f>
        <v>0</v>
      </c>
      <c r="AC5" s="133">
        <f>'空き工場等調査票（記入用）'!Q42</f>
        <v>0</v>
      </c>
      <c r="AD5" s="133">
        <f>'空き工場等調査票（記入用）'!Q43</f>
        <v>0</v>
      </c>
      <c r="AE5" s="133">
        <f>'空き工場等調査票（記入用）'!Q44</f>
        <v>0</v>
      </c>
      <c r="AF5" s="93">
        <f>'空き工場等調査票（記入用）'!Q45</f>
        <v>0</v>
      </c>
      <c r="AG5" s="137">
        <f>'空き工場等調査票（記入用）'!Q49</f>
        <v>0</v>
      </c>
      <c r="AH5" s="130">
        <f>'空き工場等調査票（記入用）'!Q50</f>
        <v>0</v>
      </c>
      <c r="AI5" s="133">
        <f>'空き工場等調査票（記入用）'!Q51</f>
        <v>0</v>
      </c>
      <c r="AJ5" s="74">
        <f>'空き工場等調査票（記入用）'!Q52</f>
        <v>0</v>
      </c>
    </row>
    <row r="6" spans="1:36" x14ac:dyDescent="0.15">
      <c r="B6" s="147"/>
      <c r="C6" s="147"/>
      <c r="D6" s="76"/>
      <c r="E6" s="78"/>
      <c r="F6" s="150"/>
      <c r="G6" s="81"/>
      <c r="H6" s="120"/>
      <c r="I6" s="84"/>
      <c r="J6" s="120"/>
      <c r="K6" s="142"/>
      <c r="L6" s="142"/>
      <c r="M6" s="86"/>
      <c r="N6" s="120"/>
      <c r="O6" s="88"/>
      <c r="P6" s="108"/>
      <c r="Q6" s="112"/>
      <c r="R6" s="90"/>
      <c r="S6" s="120"/>
      <c r="T6" s="123"/>
      <c r="U6" s="116"/>
      <c r="V6" s="81"/>
      <c r="W6" s="155"/>
      <c r="X6" s="93"/>
      <c r="Y6" s="126"/>
      <c r="Z6" s="130"/>
      <c r="AA6" s="130"/>
      <c r="AB6" s="133"/>
      <c r="AC6" s="133"/>
      <c r="AD6" s="133"/>
      <c r="AE6" s="133"/>
      <c r="AF6" s="93"/>
      <c r="AG6" s="137"/>
      <c r="AH6" s="130"/>
      <c r="AI6" s="133"/>
      <c r="AJ6" s="74"/>
    </row>
    <row r="7" spans="1:36" x14ac:dyDescent="0.15">
      <c r="B7" s="147"/>
      <c r="C7" s="147"/>
      <c r="D7" s="76"/>
      <c r="E7" s="78"/>
      <c r="F7" s="150"/>
      <c r="G7" s="81"/>
      <c r="H7" s="120"/>
      <c r="I7" s="84"/>
      <c r="J7" s="120"/>
      <c r="K7" s="142"/>
      <c r="L7" s="142"/>
      <c r="M7" s="86"/>
      <c r="N7" s="120"/>
      <c r="O7" s="88"/>
      <c r="P7" s="108"/>
      <c r="Q7" s="112"/>
      <c r="R7" s="90"/>
      <c r="S7" s="120"/>
      <c r="T7" s="123"/>
      <c r="U7" s="116"/>
      <c r="V7" s="81"/>
      <c r="W7" s="155"/>
      <c r="X7" s="93"/>
      <c r="Y7" s="126"/>
      <c r="Z7" s="130"/>
      <c r="AA7" s="130"/>
      <c r="AB7" s="133"/>
      <c r="AC7" s="133"/>
      <c r="AD7" s="133"/>
      <c r="AE7" s="133"/>
      <c r="AF7" s="93"/>
      <c r="AG7" s="137"/>
      <c r="AH7" s="130"/>
      <c r="AI7" s="133"/>
      <c r="AJ7" s="74"/>
    </row>
    <row r="8" spans="1:36" x14ac:dyDescent="0.15">
      <c r="B8" s="147"/>
      <c r="C8" s="147"/>
      <c r="D8" s="76"/>
      <c r="E8" s="78"/>
      <c r="F8" s="150"/>
      <c r="G8" s="81"/>
      <c r="H8" s="120"/>
      <c r="I8" s="84"/>
      <c r="J8" s="120"/>
      <c r="K8" s="142"/>
      <c r="L8" s="142"/>
      <c r="M8" s="86"/>
      <c r="N8" s="120"/>
      <c r="O8" s="88"/>
      <c r="P8" s="108"/>
      <c r="Q8" s="112"/>
      <c r="R8" s="90"/>
      <c r="S8" s="120"/>
      <c r="T8" s="123"/>
      <c r="U8" s="116"/>
      <c r="V8" s="81"/>
      <c r="W8" s="155"/>
      <c r="X8" s="93"/>
      <c r="Y8" s="126"/>
      <c r="Z8" s="130"/>
      <c r="AA8" s="130"/>
      <c r="AB8" s="133"/>
      <c r="AC8" s="133"/>
      <c r="AD8" s="133"/>
      <c r="AE8" s="133"/>
      <c r="AF8" s="93"/>
      <c r="AG8" s="137"/>
      <c r="AH8" s="130"/>
      <c r="AI8" s="133"/>
      <c r="AJ8" s="74"/>
    </row>
    <row r="9" spans="1:36" x14ac:dyDescent="0.15">
      <c r="B9" s="147"/>
      <c r="C9" s="147"/>
      <c r="D9" s="76"/>
      <c r="E9" s="78"/>
      <c r="F9" s="150"/>
      <c r="G9" s="81"/>
      <c r="H9" s="120"/>
      <c r="I9" s="84"/>
      <c r="J9" s="120"/>
      <c r="K9" s="142"/>
      <c r="L9" s="142"/>
      <c r="M9" s="86"/>
      <c r="N9" s="120"/>
      <c r="O9" s="88"/>
      <c r="P9" s="108"/>
      <c r="Q9" s="112"/>
      <c r="R9" s="90"/>
      <c r="S9" s="120"/>
      <c r="T9" s="123"/>
      <c r="U9" s="116"/>
      <c r="V9" s="81"/>
      <c r="W9" s="155"/>
      <c r="X9" s="93"/>
      <c r="Y9" s="126"/>
      <c r="Z9" s="130"/>
      <c r="AA9" s="130"/>
      <c r="AB9" s="133"/>
      <c r="AC9" s="133"/>
      <c r="AD9" s="133"/>
      <c r="AE9" s="133"/>
      <c r="AF9" s="93"/>
      <c r="AG9" s="137"/>
      <c r="AH9" s="130"/>
      <c r="AI9" s="133"/>
      <c r="AJ9" s="74"/>
    </row>
    <row r="10" spans="1:36" x14ac:dyDescent="0.15">
      <c r="B10" s="147"/>
      <c r="C10" s="147"/>
      <c r="D10" s="76"/>
      <c r="E10" s="78"/>
      <c r="F10" s="150"/>
      <c r="G10" s="81"/>
      <c r="H10" s="120"/>
      <c r="I10" s="84"/>
      <c r="J10" s="120"/>
      <c r="K10" s="142"/>
      <c r="L10" s="142"/>
      <c r="M10" s="86"/>
      <c r="N10" s="120"/>
      <c r="O10" s="88"/>
      <c r="P10" s="108"/>
      <c r="Q10" s="112"/>
      <c r="R10" s="90"/>
      <c r="S10" s="120"/>
      <c r="T10" s="123"/>
      <c r="U10" s="116"/>
      <c r="V10" s="81"/>
      <c r="W10" s="155"/>
      <c r="X10" s="93"/>
      <c r="Y10" s="126"/>
      <c r="Z10" s="130"/>
      <c r="AA10" s="130"/>
      <c r="AB10" s="133"/>
      <c r="AC10" s="133"/>
      <c r="AD10" s="133"/>
      <c r="AE10" s="133"/>
      <c r="AF10" s="93"/>
      <c r="AG10" s="137"/>
      <c r="AH10" s="130"/>
      <c r="AI10" s="133"/>
      <c r="AJ10" s="74"/>
    </row>
    <row r="11" spans="1:36" x14ac:dyDescent="0.15">
      <c r="B11" s="147"/>
      <c r="C11" s="147"/>
      <c r="D11" s="76"/>
      <c r="E11" s="78"/>
      <c r="F11" s="150"/>
      <c r="G11" s="81"/>
      <c r="H11" s="120"/>
      <c r="I11" s="84"/>
      <c r="J11" s="120"/>
      <c r="K11" s="142"/>
      <c r="L11" s="142"/>
      <c r="M11" s="86"/>
      <c r="N11" s="120"/>
      <c r="O11" s="88"/>
      <c r="P11" s="108"/>
      <c r="Q11" s="112"/>
      <c r="R11" s="90"/>
      <c r="S11" s="120"/>
      <c r="T11" s="123"/>
      <c r="U11" s="116"/>
      <c r="V11" s="81"/>
      <c r="W11" s="155"/>
      <c r="X11" s="93"/>
      <c r="Y11" s="126"/>
      <c r="Z11" s="130"/>
      <c r="AA11" s="130"/>
      <c r="AB11" s="133"/>
      <c r="AC11" s="133"/>
      <c r="AD11" s="133"/>
      <c r="AE11" s="133"/>
      <c r="AF11" s="93"/>
      <c r="AG11" s="137"/>
      <c r="AH11" s="130"/>
      <c r="AI11" s="133"/>
      <c r="AJ11" s="74"/>
    </row>
    <row r="12" spans="1:36" x14ac:dyDescent="0.15">
      <c r="B12" s="147"/>
      <c r="C12" s="147"/>
      <c r="D12" s="76"/>
      <c r="E12" s="78"/>
      <c r="F12" s="150"/>
      <c r="G12" s="81"/>
      <c r="H12" s="120"/>
      <c r="I12" s="84"/>
      <c r="J12" s="120"/>
      <c r="K12" s="142"/>
      <c r="L12" s="142"/>
      <c r="M12" s="86"/>
      <c r="N12" s="120"/>
      <c r="O12" s="88"/>
      <c r="P12" s="108"/>
      <c r="Q12" s="112"/>
      <c r="R12" s="90"/>
      <c r="S12" s="120"/>
      <c r="T12" s="123"/>
      <c r="U12" s="116"/>
      <c r="V12" s="81"/>
      <c r="W12" s="155"/>
      <c r="X12" s="93"/>
      <c r="Y12" s="126"/>
      <c r="Z12" s="130"/>
      <c r="AA12" s="130"/>
      <c r="AB12" s="133"/>
      <c r="AC12" s="133"/>
      <c r="AD12" s="133"/>
      <c r="AE12" s="133"/>
      <c r="AF12" s="93"/>
      <c r="AG12" s="137"/>
      <c r="AH12" s="130"/>
      <c r="AI12" s="133"/>
      <c r="AJ12" s="74"/>
    </row>
    <row r="13" spans="1:36" x14ac:dyDescent="0.15">
      <c r="B13" s="147"/>
      <c r="C13" s="147"/>
      <c r="D13" s="76"/>
      <c r="E13" s="78"/>
      <c r="F13" s="150"/>
      <c r="G13" s="81"/>
      <c r="H13" s="120"/>
      <c r="I13" s="84"/>
      <c r="J13" s="120"/>
      <c r="K13" s="142"/>
      <c r="L13" s="142"/>
      <c r="M13" s="86"/>
      <c r="N13" s="120"/>
      <c r="O13" s="88"/>
      <c r="P13" s="108"/>
      <c r="Q13" s="112"/>
      <c r="R13" s="90"/>
      <c r="S13" s="120"/>
      <c r="T13" s="123"/>
      <c r="U13" s="116"/>
      <c r="V13" s="81"/>
      <c r="W13" s="155"/>
      <c r="X13" s="93"/>
      <c r="Y13" s="126"/>
      <c r="Z13" s="130"/>
      <c r="AA13" s="130"/>
      <c r="AB13" s="133"/>
      <c r="AC13" s="133"/>
      <c r="AD13" s="133"/>
      <c r="AE13" s="133"/>
      <c r="AF13" s="93"/>
      <c r="AG13" s="137"/>
      <c r="AH13" s="130"/>
      <c r="AI13" s="133"/>
      <c r="AJ13" s="74"/>
    </row>
    <row r="14" spans="1:36" x14ac:dyDescent="0.15">
      <c r="B14" s="147"/>
      <c r="C14" s="147"/>
      <c r="D14" s="76"/>
      <c r="E14" s="78"/>
      <c r="F14" s="150"/>
      <c r="G14" s="81"/>
      <c r="H14" s="120"/>
      <c r="I14" s="84"/>
      <c r="J14" s="120"/>
      <c r="K14" s="142"/>
      <c r="L14" s="142"/>
      <c r="M14" s="86"/>
      <c r="N14" s="120"/>
      <c r="O14" s="88"/>
      <c r="P14" s="108"/>
      <c r="Q14" s="112"/>
      <c r="R14" s="90"/>
      <c r="S14" s="120"/>
      <c r="T14" s="123"/>
      <c r="U14" s="116"/>
      <c r="V14" s="81"/>
      <c r="W14" s="155"/>
      <c r="X14" s="93"/>
      <c r="Y14" s="126"/>
      <c r="Z14" s="130"/>
      <c r="AA14" s="130"/>
      <c r="AB14" s="133"/>
      <c r="AC14" s="133"/>
      <c r="AD14" s="133"/>
      <c r="AE14" s="133"/>
      <c r="AF14" s="93"/>
      <c r="AG14" s="137"/>
      <c r="AH14" s="130"/>
      <c r="AI14" s="133"/>
      <c r="AJ14" s="74"/>
    </row>
    <row r="15" spans="1:36" x14ac:dyDescent="0.15">
      <c r="B15" s="147"/>
      <c r="C15" s="147"/>
      <c r="D15" s="76"/>
      <c r="E15" s="78"/>
      <c r="F15" s="150"/>
      <c r="G15" s="81"/>
      <c r="H15" s="120"/>
      <c r="I15" s="84"/>
      <c r="J15" s="120"/>
      <c r="K15" s="142"/>
      <c r="L15" s="142"/>
      <c r="M15" s="86"/>
      <c r="N15" s="120"/>
      <c r="O15" s="88"/>
      <c r="P15" s="108"/>
      <c r="Q15" s="112"/>
      <c r="R15" s="90"/>
      <c r="S15" s="120"/>
      <c r="T15" s="123"/>
      <c r="U15" s="116"/>
      <c r="V15" s="81"/>
      <c r="W15" s="155"/>
      <c r="X15" s="93"/>
      <c r="Y15" s="126"/>
      <c r="Z15" s="130"/>
      <c r="AA15" s="130"/>
      <c r="AB15" s="133"/>
      <c r="AC15" s="133"/>
      <c r="AD15" s="133"/>
      <c r="AE15" s="133"/>
      <c r="AF15" s="93"/>
      <c r="AG15" s="137"/>
      <c r="AH15" s="130"/>
      <c r="AI15" s="133"/>
      <c r="AJ15" s="74"/>
    </row>
    <row r="16" spans="1:36" x14ac:dyDescent="0.15">
      <c r="B16" s="147"/>
      <c r="C16" s="147"/>
      <c r="D16" s="76"/>
      <c r="E16" s="78"/>
      <c r="F16" s="150"/>
      <c r="G16" s="81"/>
      <c r="H16" s="120"/>
      <c r="I16" s="84"/>
      <c r="J16" s="120"/>
      <c r="K16" s="142"/>
      <c r="L16" s="142"/>
      <c r="M16" s="86"/>
      <c r="N16" s="120"/>
      <c r="O16" s="88"/>
      <c r="P16" s="108"/>
      <c r="Q16" s="112"/>
      <c r="R16" s="90"/>
      <c r="S16" s="120"/>
      <c r="T16" s="123"/>
      <c r="U16" s="116"/>
      <c r="V16" s="81"/>
      <c r="W16" s="155"/>
      <c r="X16" s="93"/>
      <c r="Y16" s="126"/>
      <c r="Z16" s="130"/>
      <c r="AA16" s="130"/>
      <c r="AB16" s="133"/>
      <c r="AC16" s="133"/>
      <c r="AD16" s="133"/>
      <c r="AE16" s="133"/>
      <c r="AF16" s="93"/>
      <c r="AG16" s="137"/>
      <c r="AH16" s="130"/>
      <c r="AI16" s="133"/>
      <c r="AJ16" s="74"/>
    </row>
    <row r="17" spans="2:36" x14ac:dyDescent="0.15">
      <c r="B17" s="147"/>
      <c r="C17" s="147"/>
      <c r="D17" s="76"/>
      <c r="E17" s="78"/>
      <c r="F17" s="150"/>
      <c r="G17" s="81"/>
      <c r="H17" s="120"/>
      <c r="I17" s="84"/>
      <c r="J17" s="120"/>
      <c r="K17" s="142"/>
      <c r="L17" s="142"/>
      <c r="M17" s="86"/>
      <c r="N17" s="120"/>
      <c r="O17" s="88"/>
      <c r="P17" s="108"/>
      <c r="Q17" s="112"/>
      <c r="R17" s="90"/>
      <c r="S17" s="120"/>
      <c r="T17" s="123"/>
      <c r="U17" s="116"/>
      <c r="V17" s="81"/>
      <c r="W17" s="155"/>
      <c r="X17" s="93"/>
      <c r="Y17" s="126"/>
      <c r="Z17" s="130"/>
      <c r="AA17" s="130"/>
      <c r="AB17" s="133"/>
      <c r="AC17" s="133"/>
      <c r="AD17" s="133"/>
      <c r="AE17" s="133"/>
      <c r="AF17" s="93"/>
      <c r="AG17" s="137"/>
      <c r="AH17" s="130"/>
      <c r="AI17" s="133"/>
      <c r="AJ17" s="74"/>
    </row>
    <row r="18" spans="2:36" x14ac:dyDescent="0.15">
      <c r="B18" s="147"/>
      <c r="C18" s="147"/>
      <c r="D18" s="76"/>
      <c r="E18" s="78"/>
      <c r="F18" s="150"/>
      <c r="G18" s="81"/>
      <c r="H18" s="120"/>
      <c r="I18" s="84"/>
      <c r="J18" s="120"/>
      <c r="K18" s="142"/>
      <c r="L18" s="142"/>
      <c r="M18" s="86"/>
      <c r="N18" s="120"/>
      <c r="O18" s="88"/>
      <c r="P18" s="108"/>
      <c r="Q18" s="112"/>
      <c r="R18" s="90"/>
      <c r="S18" s="120"/>
      <c r="T18" s="123"/>
      <c r="U18" s="116"/>
      <c r="V18" s="81"/>
      <c r="W18" s="155"/>
      <c r="X18" s="93"/>
      <c r="Y18" s="126"/>
      <c r="Z18" s="130"/>
      <c r="AA18" s="130"/>
      <c r="AB18" s="133"/>
      <c r="AC18" s="133"/>
      <c r="AD18" s="133"/>
      <c r="AE18" s="133"/>
      <c r="AF18" s="93"/>
      <c r="AG18" s="137"/>
      <c r="AH18" s="130"/>
      <c r="AI18" s="133"/>
      <c r="AJ18" s="74"/>
    </row>
    <row r="19" spans="2:36" x14ac:dyDescent="0.15">
      <c r="B19" s="147"/>
      <c r="C19" s="147"/>
      <c r="D19" s="76"/>
      <c r="E19" s="78"/>
      <c r="F19" s="150"/>
      <c r="G19" s="81"/>
      <c r="H19" s="120"/>
      <c r="I19" s="84"/>
      <c r="J19" s="120"/>
      <c r="K19" s="142"/>
      <c r="L19" s="142"/>
      <c r="M19" s="86"/>
      <c r="N19" s="120"/>
      <c r="O19" s="88"/>
      <c r="P19" s="108"/>
      <c r="Q19" s="112"/>
      <c r="R19" s="90"/>
      <c r="S19" s="120"/>
      <c r="T19" s="123"/>
      <c r="U19" s="116"/>
      <c r="V19" s="81"/>
      <c r="W19" s="155"/>
      <c r="X19" s="93"/>
      <c r="Y19" s="126"/>
      <c r="Z19" s="130"/>
      <c r="AA19" s="130"/>
      <c r="AB19" s="133"/>
      <c r="AC19" s="133"/>
      <c r="AD19" s="133"/>
      <c r="AE19" s="133"/>
      <c r="AF19" s="93"/>
      <c r="AG19" s="137"/>
      <c r="AH19" s="130"/>
      <c r="AI19" s="133"/>
      <c r="AJ19" s="74"/>
    </row>
    <row r="20" spans="2:36" x14ac:dyDescent="0.15">
      <c r="B20" s="147"/>
      <c r="C20" s="147"/>
      <c r="D20" s="76"/>
      <c r="E20" s="78"/>
      <c r="F20" s="150"/>
      <c r="G20" s="81"/>
      <c r="H20" s="120"/>
      <c r="I20" s="84"/>
      <c r="J20" s="120"/>
      <c r="K20" s="142"/>
      <c r="L20" s="142"/>
      <c r="M20" s="86"/>
      <c r="N20" s="120"/>
      <c r="O20" s="88"/>
      <c r="P20" s="108"/>
      <c r="Q20" s="112"/>
      <c r="R20" s="90"/>
      <c r="S20" s="120"/>
      <c r="T20" s="123"/>
      <c r="U20" s="116"/>
      <c r="V20" s="81"/>
      <c r="W20" s="155"/>
      <c r="X20" s="93"/>
      <c r="Y20" s="126"/>
      <c r="Z20" s="130"/>
      <c r="AA20" s="130"/>
      <c r="AB20" s="133"/>
      <c r="AC20" s="133"/>
      <c r="AD20" s="133"/>
      <c r="AE20" s="133"/>
      <c r="AF20" s="93"/>
      <c r="AG20" s="137"/>
      <c r="AH20" s="130"/>
      <c r="AI20" s="133"/>
      <c r="AJ20" s="74"/>
    </row>
    <row r="21" spans="2:36" x14ac:dyDescent="0.15">
      <c r="B21" s="147"/>
      <c r="C21" s="147"/>
      <c r="D21" s="76"/>
      <c r="E21" s="78"/>
      <c r="F21" s="150"/>
      <c r="G21" s="81"/>
      <c r="H21" s="120"/>
      <c r="I21" s="84"/>
      <c r="J21" s="120"/>
      <c r="K21" s="142"/>
      <c r="L21" s="142"/>
      <c r="M21" s="86"/>
      <c r="N21" s="120"/>
      <c r="O21" s="88"/>
      <c r="P21" s="108"/>
      <c r="Q21" s="112"/>
      <c r="R21" s="90"/>
      <c r="S21" s="120"/>
      <c r="T21" s="123"/>
      <c r="U21" s="116"/>
      <c r="V21" s="81"/>
      <c r="W21" s="155"/>
      <c r="X21" s="93"/>
      <c r="Y21" s="126"/>
      <c r="Z21" s="130"/>
      <c r="AA21" s="130"/>
      <c r="AB21" s="133"/>
      <c r="AC21" s="133"/>
      <c r="AD21" s="133"/>
      <c r="AE21" s="133"/>
      <c r="AF21" s="93"/>
      <c r="AG21" s="137"/>
      <c r="AH21" s="130"/>
      <c r="AI21" s="133"/>
      <c r="AJ21" s="74"/>
    </row>
    <row r="22" spans="2:36" x14ac:dyDescent="0.15">
      <c r="B22" s="147"/>
      <c r="C22" s="147"/>
      <c r="D22" s="76"/>
      <c r="E22" s="78"/>
      <c r="F22" s="150"/>
      <c r="G22" s="81"/>
      <c r="H22" s="120"/>
      <c r="I22" s="84"/>
      <c r="J22" s="120"/>
      <c r="K22" s="142"/>
      <c r="L22" s="142"/>
      <c r="M22" s="86"/>
      <c r="N22" s="120"/>
      <c r="O22" s="88"/>
      <c r="P22" s="108"/>
      <c r="Q22" s="112"/>
      <c r="R22" s="90"/>
      <c r="S22" s="120"/>
      <c r="T22" s="123"/>
      <c r="U22" s="116"/>
      <c r="V22" s="81"/>
      <c r="W22" s="155"/>
      <c r="X22" s="93"/>
      <c r="Y22" s="126"/>
      <c r="Z22" s="130"/>
      <c r="AA22" s="130"/>
      <c r="AB22" s="133"/>
      <c r="AC22" s="133"/>
      <c r="AD22" s="133"/>
      <c r="AE22" s="133"/>
      <c r="AF22" s="93"/>
      <c r="AG22" s="137"/>
      <c r="AH22" s="130"/>
      <c r="AI22" s="133"/>
      <c r="AJ22" s="74"/>
    </row>
    <row r="23" spans="2:36" x14ac:dyDescent="0.15">
      <c r="B23" s="147"/>
      <c r="C23" s="147"/>
      <c r="D23" s="76"/>
      <c r="E23" s="78"/>
      <c r="F23" s="150"/>
      <c r="G23" s="81"/>
      <c r="H23" s="120"/>
      <c r="I23" s="84"/>
      <c r="J23" s="120"/>
      <c r="K23" s="142"/>
      <c r="L23" s="142"/>
      <c r="M23" s="86"/>
      <c r="N23" s="120"/>
      <c r="O23" s="88"/>
      <c r="P23" s="108"/>
      <c r="Q23" s="112"/>
      <c r="R23" s="90"/>
      <c r="S23" s="120"/>
      <c r="T23" s="123"/>
      <c r="U23" s="116"/>
      <c r="V23" s="81"/>
      <c r="W23" s="155"/>
      <c r="X23" s="93"/>
      <c r="Y23" s="126"/>
      <c r="Z23" s="130"/>
      <c r="AA23" s="130"/>
      <c r="AB23" s="133"/>
      <c r="AC23" s="133"/>
      <c r="AD23" s="133"/>
      <c r="AE23" s="133"/>
      <c r="AF23" s="93"/>
      <c r="AG23" s="137"/>
      <c r="AH23" s="130"/>
      <c r="AI23" s="133"/>
      <c r="AJ23" s="74"/>
    </row>
    <row r="24" spans="2:36" x14ac:dyDescent="0.15">
      <c r="B24" s="147"/>
      <c r="C24" s="147"/>
      <c r="D24" s="76"/>
      <c r="E24" s="78"/>
      <c r="F24" s="150"/>
      <c r="G24" s="81"/>
      <c r="H24" s="120"/>
      <c r="I24" s="84"/>
      <c r="J24" s="120"/>
      <c r="K24" s="142"/>
      <c r="L24" s="142"/>
      <c r="M24" s="86"/>
      <c r="N24" s="120"/>
      <c r="O24" s="88"/>
      <c r="P24" s="108"/>
      <c r="Q24" s="112"/>
      <c r="R24" s="90"/>
      <c r="S24" s="120"/>
      <c r="T24" s="123"/>
      <c r="U24" s="116"/>
      <c r="V24" s="81"/>
      <c r="W24" s="155"/>
      <c r="X24" s="93"/>
      <c r="Y24" s="126"/>
      <c r="Z24" s="130"/>
      <c r="AA24" s="130"/>
      <c r="AB24" s="133"/>
      <c r="AC24" s="133"/>
      <c r="AD24" s="133"/>
      <c r="AE24" s="133"/>
      <c r="AF24" s="93"/>
      <c r="AG24" s="137"/>
      <c r="AH24" s="130"/>
      <c r="AI24" s="133"/>
      <c r="AJ24" s="74"/>
    </row>
    <row r="25" spans="2:36" x14ac:dyDescent="0.15">
      <c r="B25" s="147"/>
      <c r="C25" s="147"/>
      <c r="D25" s="76"/>
      <c r="E25" s="78"/>
      <c r="F25" s="150"/>
      <c r="G25" s="81"/>
      <c r="H25" s="120"/>
      <c r="I25" s="84"/>
      <c r="J25" s="120"/>
      <c r="K25" s="142"/>
      <c r="L25" s="142"/>
      <c r="M25" s="86"/>
      <c r="N25" s="120"/>
      <c r="O25" s="88"/>
      <c r="P25" s="108"/>
      <c r="Q25" s="112"/>
      <c r="R25" s="90"/>
      <c r="S25" s="120"/>
      <c r="T25" s="123"/>
      <c r="U25" s="116"/>
      <c r="V25" s="81"/>
      <c r="W25" s="155"/>
      <c r="X25" s="93"/>
      <c r="Y25" s="126"/>
      <c r="Z25" s="130"/>
      <c r="AA25" s="130"/>
      <c r="AB25" s="133"/>
      <c r="AC25" s="133"/>
      <c r="AD25" s="133"/>
      <c r="AE25" s="133"/>
      <c r="AF25" s="93"/>
      <c r="AG25" s="137"/>
      <c r="AH25" s="130"/>
      <c r="AI25" s="133"/>
      <c r="AJ25" s="74"/>
    </row>
    <row r="26" spans="2:36" x14ac:dyDescent="0.15">
      <c r="B26" s="147"/>
      <c r="C26" s="147"/>
      <c r="D26" s="76"/>
      <c r="E26" s="78"/>
      <c r="F26" s="150"/>
      <c r="G26" s="81"/>
      <c r="H26" s="120"/>
      <c r="I26" s="84"/>
      <c r="J26" s="120"/>
      <c r="K26" s="142"/>
      <c r="L26" s="142"/>
      <c r="M26" s="86"/>
      <c r="N26" s="120"/>
      <c r="O26" s="88"/>
      <c r="P26" s="108"/>
      <c r="Q26" s="112"/>
      <c r="R26" s="90"/>
      <c r="S26" s="120"/>
      <c r="T26" s="123"/>
      <c r="U26" s="116"/>
      <c r="V26" s="81"/>
      <c r="W26" s="155"/>
      <c r="X26" s="93"/>
      <c r="Y26" s="126"/>
      <c r="Z26" s="130"/>
      <c r="AA26" s="130"/>
      <c r="AB26" s="133"/>
      <c r="AC26" s="133"/>
      <c r="AD26" s="133"/>
      <c r="AE26" s="133"/>
      <c r="AF26" s="93"/>
      <c r="AG26" s="137"/>
      <c r="AH26" s="130"/>
      <c r="AI26" s="133"/>
      <c r="AJ26" s="74"/>
    </row>
    <row r="27" spans="2:36" x14ac:dyDescent="0.15">
      <c r="B27" s="147"/>
      <c r="C27" s="147"/>
      <c r="D27" s="76"/>
      <c r="E27" s="78"/>
      <c r="F27" s="150"/>
      <c r="G27" s="81"/>
      <c r="H27" s="120"/>
      <c r="I27" s="84"/>
      <c r="J27" s="120"/>
      <c r="K27" s="142"/>
      <c r="L27" s="142"/>
      <c r="M27" s="86"/>
      <c r="N27" s="120"/>
      <c r="O27" s="88"/>
      <c r="P27" s="108"/>
      <c r="Q27" s="112"/>
      <c r="R27" s="90"/>
      <c r="S27" s="120"/>
      <c r="T27" s="123"/>
      <c r="U27" s="116"/>
      <c r="V27" s="81"/>
      <c r="W27" s="155"/>
      <c r="X27" s="93"/>
      <c r="Y27" s="126"/>
      <c r="Z27" s="130"/>
      <c r="AA27" s="130"/>
      <c r="AB27" s="133"/>
      <c r="AC27" s="133"/>
      <c r="AD27" s="133"/>
      <c r="AE27" s="133"/>
      <c r="AF27" s="93"/>
      <c r="AG27" s="137"/>
      <c r="AH27" s="130"/>
      <c r="AI27" s="133"/>
      <c r="AJ27" s="74"/>
    </row>
    <row r="28" spans="2:36" x14ac:dyDescent="0.15">
      <c r="B28" s="147"/>
      <c r="C28" s="147"/>
      <c r="D28" s="76"/>
      <c r="E28" s="78"/>
      <c r="F28" s="150"/>
      <c r="G28" s="81"/>
      <c r="H28" s="120"/>
      <c r="I28" s="84"/>
      <c r="J28" s="120"/>
      <c r="K28" s="142"/>
      <c r="L28" s="142"/>
      <c r="M28" s="86"/>
      <c r="N28" s="120"/>
      <c r="O28" s="88"/>
      <c r="P28" s="108"/>
      <c r="Q28" s="112"/>
      <c r="R28" s="90"/>
      <c r="S28" s="120"/>
      <c r="T28" s="123"/>
      <c r="U28" s="116"/>
      <c r="V28" s="81"/>
      <c r="W28" s="155"/>
      <c r="X28" s="93"/>
      <c r="Y28" s="126"/>
      <c r="Z28" s="130"/>
      <c r="AA28" s="130"/>
      <c r="AB28" s="133"/>
      <c r="AC28" s="133"/>
      <c r="AD28" s="133"/>
      <c r="AE28" s="133"/>
      <c r="AF28" s="93"/>
      <c r="AG28" s="137"/>
      <c r="AH28" s="130"/>
      <c r="AI28" s="133"/>
      <c r="AJ28" s="74"/>
    </row>
    <row r="29" spans="2:36" x14ac:dyDescent="0.15">
      <c r="B29" s="147"/>
      <c r="C29" s="147"/>
      <c r="D29" s="76"/>
      <c r="E29" s="78"/>
      <c r="F29" s="150"/>
      <c r="G29" s="81"/>
      <c r="H29" s="120"/>
      <c r="I29" s="84"/>
      <c r="J29" s="120"/>
      <c r="K29" s="142"/>
      <c r="L29" s="142"/>
      <c r="M29" s="86"/>
      <c r="N29" s="120"/>
      <c r="O29" s="88"/>
      <c r="P29" s="108"/>
      <c r="Q29" s="112"/>
      <c r="R29" s="90"/>
      <c r="S29" s="120"/>
      <c r="T29" s="123"/>
      <c r="U29" s="116"/>
      <c r="V29" s="81"/>
      <c r="W29" s="155"/>
      <c r="X29" s="93"/>
      <c r="Y29" s="126"/>
      <c r="Z29" s="130"/>
      <c r="AA29" s="130"/>
      <c r="AB29" s="133"/>
      <c r="AC29" s="133"/>
      <c r="AD29" s="133"/>
      <c r="AE29" s="133"/>
      <c r="AF29" s="93"/>
      <c r="AG29" s="137"/>
      <c r="AH29" s="130"/>
      <c r="AI29" s="133"/>
      <c r="AJ29" s="74"/>
    </row>
    <row r="30" spans="2:36" x14ac:dyDescent="0.15">
      <c r="B30" s="147"/>
      <c r="C30" s="147"/>
      <c r="D30" s="76"/>
      <c r="E30" s="78"/>
      <c r="F30" s="150"/>
      <c r="G30" s="81"/>
      <c r="H30" s="120"/>
      <c r="I30" s="84"/>
      <c r="J30" s="120"/>
      <c r="K30" s="142"/>
      <c r="L30" s="142"/>
      <c r="M30" s="86"/>
      <c r="N30" s="120"/>
      <c r="O30" s="88"/>
      <c r="P30" s="108"/>
      <c r="Q30" s="112"/>
      <c r="R30" s="90"/>
      <c r="S30" s="120"/>
      <c r="T30" s="123"/>
      <c r="U30" s="116"/>
      <c r="V30" s="81"/>
      <c r="W30" s="155"/>
      <c r="X30" s="93"/>
      <c r="Y30" s="126"/>
      <c r="Z30" s="130"/>
      <c r="AA30" s="130"/>
      <c r="AB30" s="133"/>
      <c r="AC30" s="133"/>
      <c r="AD30" s="133"/>
      <c r="AE30" s="133"/>
      <c r="AF30" s="93"/>
      <c r="AG30" s="137"/>
      <c r="AH30" s="130"/>
      <c r="AI30" s="133"/>
      <c r="AJ30" s="74"/>
    </row>
    <row r="31" spans="2:36" x14ac:dyDescent="0.15">
      <c r="B31" s="147"/>
      <c r="C31" s="147"/>
      <c r="D31" s="76"/>
      <c r="E31" s="78"/>
      <c r="F31" s="150"/>
      <c r="G31" s="81"/>
      <c r="H31" s="120"/>
      <c r="I31" s="84"/>
      <c r="J31" s="120"/>
      <c r="K31" s="142"/>
      <c r="L31" s="142"/>
      <c r="M31" s="86"/>
      <c r="N31" s="120"/>
      <c r="O31" s="88"/>
      <c r="P31" s="108"/>
      <c r="Q31" s="112"/>
      <c r="R31" s="90"/>
      <c r="S31" s="120"/>
      <c r="T31" s="123"/>
      <c r="U31" s="116"/>
      <c r="V31" s="81"/>
      <c r="W31" s="155"/>
      <c r="X31" s="93"/>
      <c r="Y31" s="126"/>
      <c r="Z31" s="130"/>
      <c r="AA31" s="130"/>
      <c r="AB31" s="133"/>
      <c r="AC31" s="133"/>
      <c r="AD31" s="133"/>
      <c r="AE31" s="133"/>
      <c r="AF31" s="93"/>
      <c r="AG31" s="137"/>
      <c r="AH31" s="130"/>
      <c r="AI31" s="133"/>
      <c r="AJ31" s="74"/>
    </row>
    <row r="32" spans="2:36" x14ac:dyDescent="0.15">
      <c r="B32" s="147"/>
      <c r="C32" s="147"/>
      <c r="D32" s="76"/>
      <c r="E32" s="78"/>
      <c r="F32" s="150"/>
      <c r="G32" s="81"/>
      <c r="H32" s="120"/>
      <c r="I32" s="84"/>
      <c r="J32" s="120"/>
      <c r="K32" s="142"/>
      <c r="L32" s="142"/>
      <c r="M32" s="86"/>
      <c r="N32" s="120"/>
      <c r="O32" s="88"/>
      <c r="P32" s="108"/>
      <c r="Q32" s="112"/>
      <c r="R32" s="90"/>
      <c r="S32" s="120"/>
      <c r="T32" s="123"/>
      <c r="U32" s="116"/>
      <c r="V32" s="81"/>
      <c r="W32" s="155"/>
      <c r="X32" s="93"/>
      <c r="Y32" s="126"/>
      <c r="Z32" s="130"/>
      <c r="AA32" s="130"/>
      <c r="AB32" s="133"/>
      <c r="AC32" s="133"/>
      <c r="AD32" s="133"/>
      <c r="AE32" s="133"/>
      <c r="AF32" s="93"/>
      <c r="AG32" s="137"/>
      <c r="AH32" s="130"/>
      <c r="AI32" s="133"/>
      <c r="AJ32" s="74"/>
    </row>
    <row r="33" spans="2:36" x14ac:dyDescent="0.15">
      <c r="B33" s="147"/>
      <c r="C33" s="147"/>
      <c r="D33" s="76"/>
      <c r="E33" s="78"/>
      <c r="F33" s="150"/>
      <c r="G33" s="81"/>
      <c r="H33" s="120"/>
      <c r="I33" s="84"/>
      <c r="J33" s="120"/>
      <c r="K33" s="142"/>
      <c r="L33" s="142"/>
      <c r="M33" s="86"/>
      <c r="N33" s="120"/>
      <c r="O33" s="88"/>
      <c r="P33" s="108"/>
      <c r="Q33" s="112"/>
      <c r="R33" s="90"/>
      <c r="S33" s="120"/>
      <c r="T33" s="123"/>
      <c r="U33" s="116"/>
      <c r="V33" s="81"/>
      <c r="W33" s="155"/>
      <c r="X33" s="93"/>
      <c r="Y33" s="126"/>
      <c r="Z33" s="130"/>
      <c r="AA33" s="130"/>
      <c r="AB33" s="133"/>
      <c r="AC33" s="133"/>
      <c r="AD33" s="133"/>
      <c r="AE33" s="133"/>
      <c r="AF33" s="93"/>
      <c r="AG33" s="137"/>
      <c r="AH33" s="130"/>
      <c r="AI33" s="133"/>
      <c r="AJ33" s="74"/>
    </row>
    <row r="34" spans="2:36" x14ac:dyDescent="0.15">
      <c r="B34" s="147"/>
      <c r="C34" s="147"/>
      <c r="D34" s="76"/>
      <c r="E34" s="78"/>
      <c r="F34" s="150"/>
      <c r="G34" s="81"/>
      <c r="H34" s="120"/>
      <c r="I34" s="84"/>
      <c r="J34" s="120"/>
      <c r="K34" s="142"/>
      <c r="L34" s="142"/>
      <c r="M34" s="86"/>
      <c r="N34" s="120"/>
      <c r="O34" s="88"/>
      <c r="P34" s="108"/>
      <c r="Q34" s="112"/>
      <c r="R34" s="90"/>
      <c r="S34" s="120"/>
      <c r="T34" s="123"/>
      <c r="U34" s="116"/>
      <c r="V34" s="81"/>
      <c r="W34" s="155"/>
      <c r="X34" s="93"/>
      <c r="Y34" s="126"/>
      <c r="Z34" s="130"/>
      <c r="AA34" s="130"/>
      <c r="AB34" s="133"/>
      <c r="AC34" s="133"/>
      <c r="AD34" s="133"/>
      <c r="AE34" s="133"/>
      <c r="AF34" s="93"/>
      <c r="AG34" s="137"/>
      <c r="AH34" s="130"/>
      <c r="AI34" s="133"/>
      <c r="AJ34" s="74"/>
    </row>
    <row r="35" spans="2:36" x14ac:dyDescent="0.15">
      <c r="B35" s="147"/>
      <c r="C35" s="147"/>
      <c r="D35" s="76"/>
      <c r="E35" s="78"/>
      <c r="F35" s="150"/>
      <c r="G35" s="81"/>
      <c r="H35" s="120"/>
      <c r="I35" s="84"/>
      <c r="J35" s="120"/>
      <c r="K35" s="142"/>
      <c r="L35" s="142"/>
      <c r="M35" s="86"/>
      <c r="N35" s="120"/>
      <c r="O35" s="88"/>
      <c r="P35" s="108"/>
      <c r="Q35" s="112"/>
      <c r="R35" s="90"/>
      <c r="S35" s="120"/>
      <c r="T35" s="123"/>
      <c r="U35" s="116"/>
      <c r="V35" s="81"/>
      <c r="W35" s="155"/>
      <c r="X35" s="93"/>
      <c r="Y35" s="126"/>
      <c r="Z35" s="130"/>
      <c r="AA35" s="130"/>
      <c r="AB35" s="133"/>
      <c r="AC35" s="133"/>
      <c r="AD35" s="133"/>
      <c r="AE35" s="133"/>
      <c r="AF35" s="93"/>
      <c r="AG35" s="137"/>
      <c r="AH35" s="130"/>
      <c r="AI35" s="133"/>
      <c r="AJ35" s="74"/>
    </row>
    <row r="36" spans="2:36" x14ac:dyDescent="0.15">
      <c r="B36" s="147"/>
      <c r="C36" s="147"/>
      <c r="D36" s="76"/>
      <c r="E36" s="78"/>
      <c r="F36" s="150"/>
      <c r="G36" s="81"/>
      <c r="H36" s="120"/>
      <c r="I36" s="84"/>
      <c r="J36" s="120"/>
      <c r="K36" s="142"/>
      <c r="L36" s="142"/>
      <c r="M36" s="86"/>
      <c r="N36" s="120"/>
      <c r="O36" s="88"/>
      <c r="P36" s="108"/>
      <c r="Q36" s="112"/>
      <c r="R36" s="90"/>
      <c r="S36" s="120"/>
      <c r="T36" s="123"/>
      <c r="U36" s="116"/>
      <c r="V36" s="81"/>
      <c r="W36" s="155"/>
      <c r="X36" s="93"/>
      <c r="Y36" s="126"/>
      <c r="Z36" s="130"/>
      <c r="AA36" s="130"/>
      <c r="AB36" s="133"/>
      <c r="AC36" s="133"/>
      <c r="AD36" s="133"/>
      <c r="AE36" s="133"/>
      <c r="AF36" s="93"/>
      <c r="AG36" s="137"/>
      <c r="AH36" s="130"/>
      <c r="AI36" s="133"/>
      <c r="AJ36" s="74"/>
    </row>
    <row r="37" spans="2:36" x14ac:dyDescent="0.15">
      <c r="B37" s="147"/>
      <c r="C37" s="147"/>
      <c r="D37" s="76"/>
      <c r="E37" s="78"/>
      <c r="F37" s="150"/>
      <c r="G37" s="81"/>
      <c r="H37" s="120"/>
      <c r="I37" s="84"/>
      <c r="J37" s="120"/>
      <c r="K37" s="142"/>
      <c r="L37" s="142"/>
      <c r="M37" s="86"/>
      <c r="N37" s="120"/>
      <c r="O37" s="88"/>
      <c r="P37" s="108"/>
      <c r="Q37" s="112"/>
      <c r="R37" s="90"/>
      <c r="S37" s="120"/>
      <c r="T37" s="123"/>
      <c r="U37" s="116"/>
      <c r="V37" s="81"/>
      <c r="W37" s="155"/>
      <c r="X37" s="93"/>
      <c r="Y37" s="126"/>
      <c r="Z37" s="130"/>
      <c r="AA37" s="130"/>
      <c r="AB37" s="133"/>
      <c r="AC37" s="133"/>
      <c r="AD37" s="133"/>
      <c r="AE37" s="133"/>
      <c r="AF37" s="93"/>
      <c r="AG37" s="137"/>
      <c r="AH37" s="130"/>
      <c r="AI37" s="133"/>
      <c r="AJ37" s="74"/>
    </row>
    <row r="38" spans="2:36" x14ac:dyDescent="0.15">
      <c r="B38" s="147"/>
      <c r="C38" s="147"/>
      <c r="D38" s="76"/>
      <c r="E38" s="78"/>
      <c r="F38" s="150"/>
      <c r="G38" s="81"/>
      <c r="H38" s="120"/>
      <c r="I38" s="84"/>
      <c r="J38" s="120"/>
      <c r="K38" s="142"/>
      <c r="L38" s="142"/>
      <c r="M38" s="86"/>
      <c r="N38" s="120"/>
      <c r="O38" s="88"/>
      <c r="P38" s="108"/>
      <c r="Q38" s="112"/>
      <c r="R38" s="90"/>
      <c r="S38" s="120"/>
      <c r="T38" s="123"/>
      <c r="U38" s="116"/>
      <c r="V38" s="81"/>
      <c r="W38" s="155"/>
      <c r="X38" s="93"/>
      <c r="Y38" s="126"/>
      <c r="Z38" s="130"/>
      <c r="AA38" s="130"/>
      <c r="AB38" s="133"/>
      <c r="AC38" s="133"/>
      <c r="AD38" s="133"/>
      <c r="AE38" s="133"/>
      <c r="AF38" s="93"/>
      <c r="AG38" s="137"/>
      <c r="AH38" s="130"/>
      <c r="AI38" s="133"/>
      <c r="AJ38" s="74"/>
    </row>
    <row r="39" spans="2:36" x14ac:dyDescent="0.15">
      <c r="B39" s="147"/>
      <c r="C39" s="147"/>
      <c r="D39" s="76"/>
      <c r="E39" s="78"/>
      <c r="F39" s="150"/>
      <c r="G39" s="81"/>
      <c r="H39" s="120"/>
      <c r="I39" s="84"/>
      <c r="J39" s="120"/>
      <c r="K39" s="142"/>
      <c r="L39" s="142"/>
      <c r="M39" s="86"/>
      <c r="N39" s="120"/>
      <c r="O39" s="88"/>
      <c r="P39" s="108"/>
      <c r="Q39" s="112"/>
      <c r="R39" s="90"/>
      <c r="S39" s="120"/>
      <c r="T39" s="123"/>
      <c r="U39" s="116"/>
      <c r="V39" s="81"/>
      <c r="W39" s="155"/>
      <c r="X39" s="93"/>
      <c r="Y39" s="126"/>
      <c r="Z39" s="130"/>
      <c r="AA39" s="130"/>
      <c r="AB39" s="133"/>
      <c r="AC39" s="133"/>
      <c r="AD39" s="133"/>
      <c r="AE39" s="133"/>
      <c r="AF39" s="93"/>
      <c r="AG39" s="137"/>
      <c r="AH39" s="130"/>
      <c r="AI39" s="133"/>
      <c r="AJ39" s="74"/>
    </row>
    <row r="40" spans="2:36" x14ac:dyDescent="0.15">
      <c r="B40" s="147"/>
      <c r="C40" s="147"/>
      <c r="D40" s="76"/>
      <c r="E40" s="78"/>
      <c r="F40" s="150"/>
      <c r="G40" s="81"/>
      <c r="H40" s="120"/>
      <c r="I40" s="84"/>
      <c r="J40" s="120"/>
      <c r="K40" s="142"/>
      <c r="L40" s="142"/>
      <c r="M40" s="86"/>
      <c r="N40" s="120"/>
      <c r="O40" s="88"/>
      <c r="P40" s="108"/>
      <c r="Q40" s="112"/>
      <c r="R40" s="90"/>
      <c r="S40" s="120"/>
      <c r="T40" s="123"/>
      <c r="U40" s="116"/>
      <c r="V40" s="81"/>
      <c r="W40" s="155"/>
      <c r="X40" s="93"/>
      <c r="Y40" s="126"/>
      <c r="Z40" s="130"/>
      <c r="AA40" s="130"/>
      <c r="AB40" s="133"/>
      <c r="AC40" s="133"/>
      <c r="AD40" s="133"/>
      <c r="AE40" s="133"/>
      <c r="AF40" s="93"/>
      <c r="AG40" s="137"/>
      <c r="AH40" s="130"/>
      <c r="AI40" s="133"/>
      <c r="AJ40" s="74"/>
    </row>
    <row r="41" spans="2:36" x14ac:dyDescent="0.15">
      <c r="B41" s="147"/>
      <c r="C41" s="147"/>
      <c r="D41" s="76"/>
      <c r="E41" s="78"/>
      <c r="F41" s="150"/>
      <c r="G41" s="81"/>
      <c r="H41" s="120"/>
      <c r="I41" s="84"/>
      <c r="J41" s="120"/>
      <c r="K41" s="142"/>
      <c r="L41" s="142"/>
      <c r="M41" s="86"/>
      <c r="N41" s="120"/>
      <c r="O41" s="88"/>
      <c r="P41" s="108"/>
      <c r="Q41" s="112"/>
      <c r="R41" s="90"/>
      <c r="S41" s="120"/>
      <c r="T41" s="123"/>
      <c r="U41" s="116"/>
      <c r="V41" s="81"/>
      <c r="W41" s="155"/>
      <c r="X41" s="93"/>
      <c r="Y41" s="126"/>
      <c r="Z41" s="130"/>
      <c r="AA41" s="130"/>
      <c r="AB41" s="133"/>
      <c r="AC41" s="133"/>
      <c r="AD41" s="133"/>
      <c r="AE41" s="133"/>
      <c r="AF41" s="93"/>
      <c r="AG41" s="137"/>
      <c r="AH41" s="130"/>
      <c r="AI41" s="133"/>
      <c r="AJ41" s="74"/>
    </row>
    <row r="42" spans="2:36" x14ac:dyDescent="0.15">
      <c r="B42" s="147"/>
      <c r="C42" s="147"/>
      <c r="D42" s="76"/>
      <c r="E42" s="78"/>
      <c r="F42" s="150"/>
      <c r="G42" s="81"/>
      <c r="H42" s="120"/>
      <c r="I42" s="84"/>
      <c r="J42" s="120"/>
      <c r="K42" s="142"/>
      <c r="L42" s="142"/>
      <c r="M42" s="86"/>
      <c r="N42" s="120"/>
      <c r="O42" s="88"/>
      <c r="P42" s="108"/>
      <c r="Q42" s="112"/>
      <c r="R42" s="90"/>
      <c r="S42" s="120"/>
      <c r="T42" s="123"/>
      <c r="U42" s="116"/>
      <c r="V42" s="81"/>
      <c r="W42" s="155"/>
      <c r="X42" s="93"/>
      <c r="Y42" s="126"/>
      <c r="Z42" s="130"/>
      <c r="AA42" s="130"/>
      <c r="AB42" s="133"/>
      <c r="AC42" s="133"/>
      <c r="AD42" s="133"/>
      <c r="AE42" s="133"/>
      <c r="AF42" s="93"/>
      <c r="AG42" s="137"/>
      <c r="AH42" s="130"/>
      <c r="AI42" s="133"/>
      <c r="AJ42" s="74"/>
    </row>
    <row r="43" spans="2:36" x14ac:dyDescent="0.15">
      <c r="B43" s="147"/>
      <c r="C43" s="147"/>
      <c r="D43" s="76"/>
      <c r="E43" s="78"/>
      <c r="F43" s="150"/>
      <c r="G43" s="81"/>
      <c r="H43" s="120"/>
      <c r="I43" s="84"/>
      <c r="J43" s="120"/>
      <c r="K43" s="142"/>
      <c r="L43" s="142"/>
      <c r="M43" s="86"/>
      <c r="N43" s="120"/>
      <c r="O43" s="88"/>
      <c r="P43" s="108"/>
      <c r="Q43" s="112"/>
      <c r="R43" s="90"/>
      <c r="S43" s="120"/>
      <c r="T43" s="123"/>
      <c r="U43" s="116"/>
      <c r="V43" s="81"/>
      <c r="W43" s="155"/>
      <c r="X43" s="93"/>
      <c r="Y43" s="126"/>
      <c r="Z43" s="130"/>
      <c r="AA43" s="130"/>
      <c r="AB43" s="133"/>
      <c r="AC43" s="133"/>
      <c r="AD43" s="133"/>
      <c r="AE43" s="133"/>
      <c r="AF43" s="93"/>
      <c r="AG43" s="137"/>
      <c r="AH43" s="130"/>
      <c r="AI43" s="133"/>
      <c r="AJ43" s="74"/>
    </row>
    <row r="44" spans="2:36" x14ac:dyDescent="0.15">
      <c r="B44" s="147"/>
      <c r="C44" s="147"/>
      <c r="D44" s="76"/>
      <c r="E44" s="78"/>
      <c r="F44" s="150"/>
      <c r="G44" s="81"/>
      <c r="H44" s="120"/>
      <c r="I44" s="84"/>
      <c r="J44" s="120"/>
      <c r="K44" s="142"/>
      <c r="L44" s="142"/>
      <c r="M44" s="86"/>
      <c r="N44" s="120"/>
      <c r="O44" s="88"/>
      <c r="P44" s="108"/>
      <c r="Q44" s="112"/>
      <c r="R44" s="90"/>
      <c r="S44" s="120"/>
      <c r="T44" s="123"/>
      <c r="U44" s="116"/>
      <c r="V44" s="81"/>
      <c r="W44" s="155"/>
      <c r="X44" s="93"/>
      <c r="Y44" s="126"/>
      <c r="Z44" s="130"/>
      <c r="AA44" s="130"/>
      <c r="AB44" s="133"/>
      <c r="AC44" s="133"/>
      <c r="AD44" s="133"/>
      <c r="AE44" s="133"/>
      <c r="AF44" s="93"/>
      <c r="AG44" s="137"/>
      <c r="AH44" s="130"/>
      <c r="AI44" s="133"/>
      <c r="AJ44" s="74"/>
    </row>
    <row r="45" spans="2:36" x14ac:dyDescent="0.15">
      <c r="B45" s="147"/>
      <c r="C45" s="147"/>
      <c r="D45" s="76"/>
      <c r="E45" s="78"/>
      <c r="F45" s="150"/>
      <c r="G45" s="81"/>
      <c r="H45" s="120"/>
      <c r="I45" s="84"/>
      <c r="J45" s="120"/>
      <c r="K45" s="142"/>
      <c r="L45" s="142"/>
      <c r="M45" s="86"/>
      <c r="N45" s="120"/>
      <c r="O45" s="88"/>
      <c r="P45" s="108"/>
      <c r="Q45" s="112"/>
      <c r="R45" s="90"/>
      <c r="S45" s="120"/>
      <c r="T45" s="123"/>
      <c r="U45" s="116"/>
      <c r="V45" s="81"/>
      <c r="W45" s="155"/>
      <c r="X45" s="93"/>
      <c r="Y45" s="126"/>
      <c r="Z45" s="130"/>
      <c r="AA45" s="130"/>
      <c r="AB45" s="133"/>
      <c r="AC45" s="133"/>
      <c r="AD45" s="133"/>
      <c r="AE45" s="133"/>
      <c r="AF45" s="93"/>
      <c r="AG45" s="137"/>
      <c r="AH45" s="130"/>
      <c r="AI45" s="133"/>
      <c r="AJ45" s="74"/>
    </row>
    <row r="46" spans="2:36" x14ac:dyDescent="0.15">
      <c r="B46" s="147"/>
      <c r="C46" s="147"/>
      <c r="D46" s="76"/>
      <c r="E46" s="78"/>
      <c r="F46" s="150"/>
      <c r="G46" s="81"/>
      <c r="H46" s="120"/>
      <c r="I46" s="84"/>
      <c r="J46" s="120"/>
      <c r="K46" s="142"/>
      <c r="L46" s="142"/>
      <c r="M46" s="86"/>
      <c r="N46" s="120"/>
      <c r="O46" s="88"/>
      <c r="P46" s="108"/>
      <c r="Q46" s="112"/>
      <c r="R46" s="90"/>
      <c r="S46" s="120"/>
      <c r="T46" s="123"/>
      <c r="U46" s="116"/>
      <c r="V46" s="81"/>
      <c r="W46" s="155"/>
      <c r="X46" s="93"/>
      <c r="Y46" s="126"/>
      <c r="Z46" s="130"/>
      <c r="AA46" s="130"/>
      <c r="AB46" s="133"/>
      <c r="AC46" s="133"/>
      <c r="AD46" s="133"/>
      <c r="AE46" s="133"/>
      <c r="AF46" s="93"/>
      <c r="AG46" s="137"/>
      <c r="AH46" s="130"/>
      <c r="AI46" s="133"/>
      <c r="AJ46" s="74"/>
    </row>
    <row r="47" spans="2:36" x14ac:dyDescent="0.15">
      <c r="B47" s="147"/>
      <c r="C47" s="147"/>
      <c r="D47" s="76"/>
      <c r="E47" s="78"/>
      <c r="F47" s="150"/>
      <c r="G47" s="81"/>
      <c r="H47" s="120"/>
      <c r="I47" s="84"/>
      <c r="J47" s="120"/>
      <c r="K47" s="142"/>
      <c r="L47" s="142"/>
      <c r="M47" s="86"/>
      <c r="N47" s="120"/>
      <c r="O47" s="88"/>
      <c r="P47" s="108"/>
      <c r="Q47" s="112"/>
      <c r="R47" s="90"/>
      <c r="S47" s="120"/>
      <c r="T47" s="123"/>
      <c r="U47" s="116"/>
      <c r="V47" s="81"/>
      <c r="W47" s="155"/>
      <c r="X47" s="93"/>
      <c r="Y47" s="126"/>
      <c r="Z47" s="130"/>
      <c r="AA47" s="130"/>
      <c r="AB47" s="133"/>
      <c r="AC47" s="133"/>
      <c r="AD47" s="133"/>
      <c r="AE47" s="133"/>
      <c r="AF47" s="93"/>
      <c r="AG47" s="137"/>
      <c r="AH47" s="130"/>
      <c r="AI47" s="133"/>
      <c r="AJ47" s="74"/>
    </row>
    <row r="48" spans="2:36" x14ac:dyDescent="0.15">
      <c r="B48" s="147"/>
      <c r="C48" s="147"/>
      <c r="D48" s="76"/>
      <c r="E48" s="78"/>
      <c r="F48" s="150"/>
      <c r="G48" s="81"/>
      <c r="H48" s="120"/>
      <c r="I48" s="84"/>
      <c r="J48" s="120"/>
      <c r="K48" s="142"/>
      <c r="L48" s="142"/>
      <c r="M48" s="86"/>
      <c r="N48" s="120"/>
      <c r="O48" s="88"/>
      <c r="P48" s="108"/>
      <c r="Q48" s="112"/>
      <c r="R48" s="90"/>
      <c r="S48" s="120"/>
      <c r="T48" s="123"/>
      <c r="U48" s="116"/>
      <c r="V48" s="81"/>
      <c r="W48" s="155"/>
      <c r="X48" s="93"/>
      <c r="Y48" s="126"/>
      <c r="Z48" s="130"/>
      <c r="AA48" s="130"/>
      <c r="AB48" s="133"/>
      <c r="AC48" s="133"/>
      <c r="AD48" s="133"/>
      <c r="AE48" s="133"/>
      <c r="AF48" s="93"/>
      <c r="AG48" s="137"/>
      <c r="AH48" s="130"/>
      <c r="AI48" s="133"/>
      <c r="AJ48" s="74"/>
    </row>
    <row r="49" spans="2:36" x14ac:dyDescent="0.15">
      <c r="B49" s="147"/>
      <c r="C49" s="147"/>
      <c r="D49" s="76"/>
      <c r="E49" s="78"/>
      <c r="F49" s="150"/>
      <c r="G49" s="81"/>
      <c r="H49" s="120"/>
      <c r="I49" s="84"/>
      <c r="J49" s="120"/>
      <c r="K49" s="142"/>
      <c r="L49" s="142"/>
      <c r="M49" s="86"/>
      <c r="N49" s="120"/>
      <c r="O49" s="88"/>
      <c r="P49" s="108"/>
      <c r="Q49" s="112"/>
      <c r="R49" s="90"/>
      <c r="S49" s="120"/>
      <c r="T49" s="123"/>
      <c r="U49" s="116"/>
      <c r="V49" s="81"/>
      <c r="W49" s="155"/>
      <c r="X49" s="93"/>
      <c r="Y49" s="126"/>
      <c r="Z49" s="130"/>
      <c r="AA49" s="130"/>
      <c r="AB49" s="133"/>
      <c r="AC49" s="133"/>
      <c r="AD49" s="133"/>
      <c r="AE49" s="133"/>
      <c r="AF49" s="93"/>
      <c r="AG49" s="137"/>
      <c r="AH49" s="130"/>
      <c r="AI49" s="133"/>
      <c r="AJ49" s="74"/>
    </row>
    <row r="50" spans="2:36" x14ac:dyDescent="0.15">
      <c r="B50" s="147"/>
      <c r="C50" s="147"/>
      <c r="D50" s="76"/>
      <c r="E50" s="78"/>
      <c r="F50" s="150"/>
      <c r="G50" s="81"/>
      <c r="H50" s="120"/>
      <c r="I50" s="84"/>
      <c r="J50" s="120"/>
      <c r="K50" s="142"/>
      <c r="L50" s="142"/>
      <c r="M50" s="86"/>
      <c r="N50" s="120"/>
      <c r="O50" s="88"/>
      <c r="P50" s="108"/>
      <c r="Q50" s="112"/>
      <c r="R50" s="90"/>
      <c r="S50" s="120"/>
      <c r="T50" s="123"/>
      <c r="U50" s="116"/>
      <c r="V50" s="81"/>
      <c r="W50" s="155"/>
      <c r="X50" s="93"/>
      <c r="Y50" s="126"/>
      <c r="Z50" s="130"/>
      <c r="AA50" s="130"/>
      <c r="AB50" s="133"/>
      <c r="AC50" s="133"/>
      <c r="AD50" s="133"/>
      <c r="AE50" s="133"/>
      <c r="AF50" s="93"/>
      <c r="AG50" s="137"/>
      <c r="AH50" s="130"/>
      <c r="AI50" s="133"/>
      <c r="AJ50" s="74"/>
    </row>
    <row r="51" spans="2:36" x14ac:dyDescent="0.15">
      <c r="B51" s="147"/>
      <c r="C51" s="147"/>
      <c r="D51" s="76"/>
      <c r="E51" s="78"/>
      <c r="F51" s="150"/>
      <c r="G51" s="81"/>
      <c r="H51" s="120"/>
      <c r="I51" s="84"/>
      <c r="J51" s="120"/>
      <c r="K51" s="142"/>
      <c r="L51" s="142"/>
      <c r="M51" s="86"/>
      <c r="N51" s="120"/>
      <c r="O51" s="88"/>
      <c r="P51" s="108"/>
      <c r="Q51" s="112"/>
      <c r="R51" s="90"/>
      <c r="S51" s="120"/>
      <c r="T51" s="123"/>
      <c r="U51" s="116"/>
      <c r="V51" s="81"/>
      <c r="W51" s="155"/>
      <c r="X51" s="93"/>
      <c r="Y51" s="126"/>
      <c r="Z51" s="130"/>
      <c r="AA51" s="130"/>
      <c r="AB51" s="133"/>
      <c r="AC51" s="133"/>
      <c r="AD51" s="133"/>
      <c r="AE51" s="133"/>
      <c r="AF51" s="93"/>
      <c r="AG51" s="137"/>
      <c r="AH51" s="130"/>
      <c r="AI51" s="133"/>
      <c r="AJ51" s="74"/>
    </row>
    <row r="52" spans="2:36" x14ac:dyDescent="0.15">
      <c r="B52" s="147"/>
      <c r="C52" s="147"/>
      <c r="D52" s="76"/>
      <c r="E52" s="78"/>
      <c r="F52" s="150"/>
      <c r="G52" s="81"/>
      <c r="H52" s="120"/>
      <c r="I52" s="84"/>
      <c r="J52" s="120"/>
      <c r="K52" s="142"/>
      <c r="L52" s="142"/>
      <c r="M52" s="86"/>
      <c r="N52" s="120"/>
      <c r="O52" s="88"/>
      <c r="P52" s="108"/>
      <c r="Q52" s="112"/>
      <c r="R52" s="90"/>
      <c r="S52" s="120"/>
      <c r="T52" s="123"/>
      <c r="U52" s="116"/>
      <c r="V52" s="81"/>
      <c r="W52" s="155"/>
      <c r="X52" s="93"/>
      <c r="Y52" s="126"/>
      <c r="Z52" s="130"/>
      <c r="AA52" s="130"/>
      <c r="AB52" s="133"/>
      <c r="AC52" s="133"/>
      <c r="AD52" s="133"/>
      <c r="AE52" s="133"/>
      <c r="AF52" s="93"/>
      <c r="AG52" s="137"/>
      <c r="AH52" s="130"/>
      <c r="AI52" s="133"/>
      <c r="AJ52" s="74"/>
    </row>
    <row r="53" spans="2:36" x14ac:dyDescent="0.15">
      <c r="B53" s="147"/>
      <c r="C53" s="147"/>
      <c r="D53" s="76"/>
      <c r="E53" s="78"/>
      <c r="F53" s="150"/>
      <c r="G53" s="81"/>
      <c r="H53" s="120"/>
      <c r="I53" s="84"/>
      <c r="J53" s="120"/>
      <c r="K53" s="142"/>
      <c r="L53" s="142"/>
      <c r="M53" s="86"/>
      <c r="N53" s="120"/>
      <c r="O53" s="88"/>
      <c r="P53" s="108"/>
      <c r="Q53" s="112"/>
      <c r="R53" s="90"/>
      <c r="S53" s="120"/>
      <c r="T53" s="123"/>
      <c r="U53" s="116"/>
      <c r="V53" s="81"/>
      <c r="W53" s="155"/>
      <c r="X53" s="93"/>
      <c r="Y53" s="126"/>
      <c r="Z53" s="130"/>
      <c r="AA53" s="130"/>
      <c r="AB53" s="133"/>
      <c r="AC53" s="133"/>
      <c r="AD53" s="133"/>
      <c r="AE53" s="133"/>
      <c r="AF53" s="93"/>
      <c r="AG53" s="137"/>
      <c r="AH53" s="130"/>
      <c r="AI53" s="133"/>
      <c r="AJ53" s="74"/>
    </row>
    <row r="54" spans="2:36" x14ac:dyDescent="0.15">
      <c r="B54" s="147"/>
      <c r="C54" s="147"/>
      <c r="D54" s="76"/>
      <c r="E54" s="78"/>
      <c r="F54" s="150"/>
      <c r="G54" s="81"/>
      <c r="H54" s="120"/>
      <c r="I54" s="84"/>
      <c r="J54" s="120"/>
      <c r="K54" s="142"/>
      <c r="L54" s="142"/>
      <c r="M54" s="86"/>
      <c r="N54" s="120"/>
      <c r="O54" s="88"/>
      <c r="P54" s="108"/>
      <c r="Q54" s="112"/>
      <c r="R54" s="90"/>
      <c r="S54" s="120"/>
      <c r="T54" s="123"/>
      <c r="U54" s="116"/>
      <c r="V54" s="81"/>
      <c r="W54" s="155"/>
      <c r="X54" s="93"/>
      <c r="Y54" s="126"/>
      <c r="Z54" s="130"/>
      <c r="AA54" s="130"/>
      <c r="AB54" s="133"/>
      <c r="AC54" s="133"/>
      <c r="AD54" s="133"/>
      <c r="AE54" s="133"/>
      <c r="AF54" s="93"/>
      <c r="AG54" s="137"/>
      <c r="AH54" s="130"/>
      <c r="AI54" s="133"/>
      <c r="AJ54" s="74"/>
    </row>
    <row r="55" spans="2:36" x14ac:dyDescent="0.15">
      <c r="B55" s="147"/>
      <c r="C55" s="147"/>
      <c r="D55" s="76"/>
      <c r="E55" s="78"/>
      <c r="F55" s="150"/>
      <c r="G55" s="81"/>
      <c r="H55" s="120"/>
      <c r="I55" s="84"/>
      <c r="J55" s="120"/>
      <c r="K55" s="142"/>
      <c r="L55" s="142"/>
      <c r="M55" s="86"/>
      <c r="N55" s="120"/>
      <c r="O55" s="88"/>
      <c r="P55" s="108"/>
      <c r="Q55" s="112"/>
      <c r="R55" s="90"/>
      <c r="S55" s="120"/>
      <c r="T55" s="123"/>
      <c r="U55" s="116"/>
      <c r="V55" s="81"/>
      <c r="W55" s="155"/>
      <c r="X55" s="93"/>
      <c r="Y55" s="126"/>
      <c r="Z55" s="130"/>
      <c r="AA55" s="130"/>
      <c r="AB55" s="133"/>
      <c r="AC55" s="133"/>
      <c r="AD55" s="133"/>
      <c r="AE55" s="133"/>
      <c r="AF55" s="93"/>
      <c r="AG55" s="137"/>
      <c r="AH55" s="130"/>
      <c r="AI55" s="133"/>
      <c r="AJ55" s="74"/>
    </row>
    <row r="56" spans="2:36" x14ac:dyDescent="0.15">
      <c r="B56" s="147"/>
      <c r="C56" s="147"/>
      <c r="D56" s="76"/>
      <c r="E56" s="78"/>
      <c r="F56" s="150"/>
      <c r="G56" s="81"/>
      <c r="H56" s="120"/>
      <c r="I56" s="84"/>
      <c r="J56" s="120"/>
      <c r="K56" s="142"/>
      <c r="L56" s="142"/>
      <c r="M56" s="86"/>
      <c r="N56" s="120"/>
      <c r="O56" s="88"/>
      <c r="P56" s="108"/>
      <c r="Q56" s="112"/>
      <c r="R56" s="90"/>
      <c r="S56" s="120"/>
      <c r="T56" s="123"/>
      <c r="U56" s="116"/>
      <c r="V56" s="81"/>
      <c r="W56" s="155"/>
      <c r="X56" s="93"/>
      <c r="Y56" s="126"/>
      <c r="Z56" s="130"/>
      <c r="AA56" s="130"/>
      <c r="AB56" s="133"/>
      <c r="AC56" s="133"/>
      <c r="AD56" s="133"/>
      <c r="AE56" s="133"/>
      <c r="AF56" s="93"/>
      <c r="AG56" s="137"/>
      <c r="AH56" s="130"/>
      <c r="AI56" s="133"/>
      <c r="AJ56" s="74"/>
    </row>
    <row r="57" spans="2:36" x14ac:dyDescent="0.15">
      <c r="B57" s="147"/>
      <c r="C57" s="147"/>
      <c r="D57" s="76"/>
      <c r="E57" s="78"/>
      <c r="F57" s="150"/>
      <c r="G57" s="81"/>
      <c r="H57" s="120"/>
      <c r="I57" s="84"/>
      <c r="J57" s="120"/>
      <c r="K57" s="142"/>
      <c r="L57" s="142"/>
      <c r="M57" s="86"/>
      <c r="N57" s="120"/>
      <c r="O57" s="88"/>
      <c r="P57" s="108"/>
      <c r="Q57" s="112"/>
      <c r="R57" s="90"/>
      <c r="S57" s="120"/>
      <c r="T57" s="123"/>
      <c r="U57" s="116"/>
      <c r="V57" s="81"/>
      <c r="W57" s="155"/>
      <c r="X57" s="93"/>
      <c r="Y57" s="126"/>
      <c r="Z57" s="130"/>
      <c r="AA57" s="130"/>
      <c r="AB57" s="133"/>
      <c r="AC57" s="133"/>
      <c r="AD57" s="133"/>
      <c r="AE57" s="133"/>
      <c r="AF57" s="93"/>
      <c r="AG57" s="137"/>
      <c r="AH57" s="130"/>
      <c r="AI57" s="133"/>
      <c r="AJ57" s="74"/>
    </row>
    <row r="58" spans="2:36" x14ac:dyDescent="0.15">
      <c r="B58" s="147"/>
      <c r="C58" s="147"/>
      <c r="D58" s="76"/>
      <c r="E58" s="78"/>
      <c r="F58" s="150"/>
      <c r="G58" s="81"/>
      <c r="H58" s="120"/>
      <c r="I58" s="84"/>
      <c r="J58" s="120"/>
      <c r="K58" s="142"/>
      <c r="L58" s="142"/>
      <c r="M58" s="86"/>
      <c r="N58" s="120"/>
      <c r="O58" s="88"/>
      <c r="P58" s="108"/>
      <c r="Q58" s="112"/>
      <c r="R58" s="90"/>
      <c r="S58" s="120"/>
      <c r="T58" s="123"/>
      <c r="U58" s="116"/>
      <c r="V58" s="81"/>
      <c r="W58" s="155"/>
      <c r="X58" s="93"/>
      <c r="Y58" s="126"/>
      <c r="Z58" s="130"/>
      <c r="AA58" s="130"/>
      <c r="AB58" s="133"/>
      <c r="AC58" s="133"/>
      <c r="AD58" s="133"/>
      <c r="AE58" s="133"/>
      <c r="AF58" s="93"/>
      <c r="AG58" s="137"/>
      <c r="AH58" s="130"/>
      <c r="AI58" s="133"/>
      <c r="AJ58" s="74"/>
    </row>
    <row r="59" spans="2:36" x14ac:dyDescent="0.15">
      <c r="B59" s="147"/>
      <c r="C59" s="147"/>
      <c r="D59" s="76"/>
      <c r="E59" s="78"/>
      <c r="F59" s="150"/>
      <c r="G59" s="81"/>
      <c r="H59" s="120"/>
      <c r="I59" s="84"/>
      <c r="J59" s="120"/>
      <c r="K59" s="142"/>
      <c r="L59" s="142"/>
      <c r="M59" s="86"/>
      <c r="N59" s="120"/>
      <c r="O59" s="88"/>
      <c r="P59" s="108"/>
      <c r="Q59" s="112"/>
      <c r="R59" s="90"/>
      <c r="S59" s="120"/>
      <c r="T59" s="123"/>
      <c r="U59" s="116"/>
      <c r="V59" s="81"/>
      <c r="W59" s="155"/>
      <c r="X59" s="93"/>
      <c r="Y59" s="126"/>
      <c r="Z59" s="130"/>
      <c r="AA59" s="130"/>
      <c r="AB59" s="133"/>
      <c r="AC59" s="133"/>
      <c r="AD59" s="133"/>
      <c r="AE59" s="133"/>
      <c r="AF59" s="93"/>
      <c r="AG59" s="137"/>
      <c r="AH59" s="130"/>
      <c r="AI59" s="133"/>
      <c r="AJ59" s="74"/>
    </row>
    <row r="60" spans="2:36" x14ac:dyDescent="0.15">
      <c r="B60" s="147"/>
      <c r="C60" s="147"/>
      <c r="D60" s="76"/>
      <c r="E60" s="78"/>
      <c r="F60" s="150"/>
      <c r="G60" s="81"/>
      <c r="H60" s="120"/>
      <c r="I60" s="84"/>
      <c r="J60" s="120"/>
      <c r="K60" s="142"/>
      <c r="L60" s="142"/>
      <c r="M60" s="86"/>
      <c r="N60" s="120"/>
      <c r="O60" s="88"/>
      <c r="P60" s="108"/>
      <c r="Q60" s="112"/>
      <c r="R60" s="90"/>
      <c r="S60" s="120"/>
      <c r="T60" s="123"/>
      <c r="U60" s="116"/>
      <c r="V60" s="81"/>
      <c r="W60" s="155"/>
      <c r="X60" s="93"/>
      <c r="Y60" s="126"/>
      <c r="Z60" s="130"/>
      <c r="AA60" s="130"/>
      <c r="AB60" s="133"/>
      <c r="AC60" s="133"/>
      <c r="AD60" s="133"/>
      <c r="AE60" s="133"/>
      <c r="AF60" s="93"/>
      <c r="AG60" s="137"/>
      <c r="AH60" s="130"/>
      <c r="AI60" s="133"/>
      <c r="AJ60" s="74"/>
    </row>
    <row r="61" spans="2:36" x14ac:dyDescent="0.15">
      <c r="B61" s="147"/>
      <c r="C61" s="147"/>
      <c r="D61" s="76"/>
      <c r="E61" s="78"/>
      <c r="F61" s="150"/>
      <c r="G61" s="81"/>
      <c r="H61" s="120"/>
      <c r="I61" s="84"/>
      <c r="J61" s="120"/>
      <c r="K61" s="142"/>
      <c r="L61" s="142"/>
      <c r="M61" s="86"/>
      <c r="N61" s="120"/>
      <c r="O61" s="88"/>
      <c r="P61" s="108"/>
      <c r="Q61" s="112"/>
      <c r="R61" s="90"/>
      <c r="S61" s="120"/>
      <c r="T61" s="123"/>
      <c r="U61" s="116"/>
      <c r="V61" s="81"/>
      <c r="W61" s="155"/>
      <c r="X61" s="93"/>
      <c r="Y61" s="126"/>
      <c r="Z61" s="130"/>
      <c r="AA61" s="130"/>
      <c r="AB61" s="133"/>
      <c r="AC61" s="133"/>
      <c r="AD61" s="133"/>
      <c r="AE61" s="133"/>
      <c r="AF61" s="93"/>
      <c r="AG61" s="137"/>
      <c r="AH61" s="130"/>
      <c r="AI61" s="133"/>
      <c r="AJ61" s="74"/>
    </row>
    <row r="62" spans="2:36" x14ac:dyDescent="0.15">
      <c r="B62" s="147"/>
      <c r="C62" s="147"/>
      <c r="D62" s="76"/>
      <c r="E62" s="78"/>
      <c r="F62" s="150"/>
      <c r="G62" s="81"/>
      <c r="H62" s="120"/>
      <c r="I62" s="84"/>
      <c r="J62" s="120"/>
      <c r="K62" s="142"/>
      <c r="L62" s="142"/>
      <c r="M62" s="86"/>
      <c r="N62" s="120"/>
      <c r="O62" s="88"/>
      <c r="P62" s="108"/>
      <c r="Q62" s="112"/>
      <c r="R62" s="90"/>
      <c r="S62" s="120"/>
      <c r="T62" s="123"/>
      <c r="U62" s="116"/>
      <c r="V62" s="81"/>
      <c r="W62" s="155"/>
      <c r="X62" s="93"/>
      <c r="Y62" s="126"/>
      <c r="Z62" s="130"/>
      <c r="AA62" s="130"/>
      <c r="AB62" s="133"/>
      <c r="AC62" s="133"/>
      <c r="AD62" s="133"/>
      <c r="AE62" s="133"/>
      <c r="AF62" s="93"/>
      <c r="AG62" s="137"/>
      <c r="AH62" s="130"/>
      <c r="AI62" s="133"/>
      <c r="AJ62" s="74"/>
    </row>
    <row r="63" spans="2:36" x14ac:dyDescent="0.15">
      <c r="B63" s="147"/>
      <c r="C63" s="147"/>
      <c r="D63" s="76"/>
      <c r="E63" s="78"/>
      <c r="F63" s="150"/>
      <c r="G63" s="81"/>
      <c r="H63" s="120"/>
      <c r="I63" s="84"/>
      <c r="J63" s="120"/>
      <c r="K63" s="142"/>
      <c r="L63" s="142"/>
      <c r="M63" s="86"/>
      <c r="N63" s="120"/>
      <c r="O63" s="88"/>
      <c r="P63" s="108"/>
      <c r="Q63" s="112"/>
      <c r="R63" s="90"/>
      <c r="S63" s="120"/>
      <c r="T63" s="123"/>
      <c r="U63" s="116"/>
      <c r="V63" s="81"/>
      <c r="W63" s="155"/>
      <c r="X63" s="93"/>
      <c r="Y63" s="126"/>
      <c r="Z63" s="130"/>
      <c r="AA63" s="130"/>
      <c r="AB63" s="133"/>
      <c r="AC63" s="133"/>
      <c r="AD63" s="133"/>
      <c r="AE63" s="133"/>
      <c r="AF63" s="93"/>
      <c r="AG63" s="137"/>
      <c r="AH63" s="130"/>
      <c r="AI63" s="133"/>
      <c r="AJ63" s="74"/>
    </row>
    <row r="64" spans="2:36" x14ac:dyDescent="0.15">
      <c r="B64" s="147"/>
      <c r="C64" s="147"/>
      <c r="D64" s="76"/>
      <c r="E64" s="78"/>
      <c r="F64" s="150"/>
      <c r="G64" s="81"/>
      <c r="H64" s="120"/>
      <c r="I64" s="84"/>
      <c r="J64" s="120"/>
      <c r="K64" s="142"/>
      <c r="L64" s="142"/>
      <c r="M64" s="86"/>
      <c r="N64" s="120"/>
      <c r="O64" s="88"/>
      <c r="P64" s="108"/>
      <c r="Q64" s="112"/>
      <c r="R64" s="90"/>
      <c r="S64" s="120"/>
      <c r="T64" s="123"/>
      <c r="U64" s="116"/>
      <c r="V64" s="81"/>
      <c r="W64" s="155"/>
      <c r="X64" s="93"/>
      <c r="Y64" s="126"/>
      <c r="Z64" s="130"/>
      <c r="AA64" s="130"/>
      <c r="AB64" s="133"/>
      <c r="AC64" s="133"/>
      <c r="AD64" s="133"/>
      <c r="AE64" s="133"/>
      <c r="AF64" s="93"/>
      <c r="AG64" s="137"/>
      <c r="AH64" s="130"/>
      <c r="AI64" s="133"/>
      <c r="AJ64" s="74"/>
    </row>
    <row r="65" spans="2:36" x14ac:dyDescent="0.15">
      <c r="B65" s="147"/>
      <c r="C65" s="147"/>
      <c r="D65" s="76"/>
      <c r="E65" s="78"/>
      <c r="F65" s="150"/>
      <c r="G65" s="81"/>
      <c r="H65" s="120"/>
      <c r="I65" s="84"/>
      <c r="J65" s="120"/>
      <c r="K65" s="142"/>
      <c r="L65" s="142"/>
      <c r="M65" s="86"/>
      <c r="N65" s="120"/>
      <c r="O65" s="88"/>
      <c r="P65" s="108"/>
      <c r="Q65" s="112"/>
      <c r="R65" s="90"/>
      <c r="S65" s="120"/>
      <c r="T65" s="123"/>
      <c r="U65" s="116"/>
      <c r="V65" s="81"/>
      <c r="W65" s="155"/>
      <c r="X65" s="93"/>
      <c r="Y65" s="126"/>
      <c r="Z65" s="130"/>
      <c r="AA65" s="130"/>
      <c r="AB65" s="133"/>
      <c r="AC65" s="133"/>
      <c r="AD65" s="133"/>
      <c r="AE65" s="133"/>
      <c r="AF65" s="93"/>
      <c r="AG65" s="137"/>
      <c r="AH65" s="130"/>
      <c r="AI65" s="133"/>
      <c r="AJ65" s="74"/>
    </row>
    <row r="66" spans="2:36" x14ac:dyDescent="0.15">
      <c r="B66" s="147"/>
      <c r="C66" s="147"/>
      <c r="D66" s="76"/>
      <c r="E66" s="78"/>
      <c r="F66" s="150"/>
      <c r="G66" s="81"/>
      <c r="H66" s="120"/>
      <c r="I66" s="84"/>
      <c r="J66" s="120"/>
      <c r="K66" s="142"/>
      <c r="L66" s="142"/>
      <c r="M66" s="86"/>
      <c r="N66" s="120"/>
      <c r="O66" s="88"/>
      <c r="P66" s="108"/>
      <c r="Q66" s="112"/>
      <c r="R66" s="90"/>
      <c r="S66" s="120"/>
      <c r="T66" s="123"/>
      <c r="U66" s="116"/>
      <c r="V66" s="81"/>
      <c r="W66" s="155"/>
      <c r="X66" s="93"/>
      <c r="Y66" s="126"/>
      <c r="Z66" s="130"/>
      <c r="AA66" s="130"/>
      <c r="AB66" s="133"/>
      <c r="AC66" s="133"/>
      <c r="AD66" s="133"/>
      <c r="AE66" s="133"/>
      <c r="AF66" s="93"/>
      <c r="AG66" s="137"/>
      <c r="AH66" s="130"/>
      <c r="AI66" s="133"/>
      <c r="AJ66" s="74"/>
    </row>
    <row r="67" spans="2:36" x14ac:dyDescent="0.15">
      <c r="B67" s="147"/>
      <c r="C67" s="147"/>
      <c r="D67" s="76"/>
      <c r="E67" s="78"/>
      <c r="F67" s="150"/>
      <c r="G67" s="81"/>
      <c r="H67" s="120"/>
      <c r="I67" s="84"/>
      <c r="J67" s="120"/>
      <c r="K67" s="142"/>
      <c r="L67" s="142"/>
      <c r="M67" s="86"/>
      <c r="N67" s="120"/>
      <c r="O67" s="88"/>
      <c r="P67" s="108"/>
      <c r="Q67" s="112"/>
      <c r="R67" s="90"/>
      <c r="S67" s="120"/>
      <c r="T67" s="123"/>
      <c r="U67" s="116"/>
      <c r="V67" s="81"/>
      <c r="W67" s="155"/>
      <c r="X67" s="93"/>
      <c r="Y67" s="126"/>
      <c r="Z67" s="130"/>
      <c r="AA67" s="130"/>
      <c r="AB67" s="133"/>
      <c r="AC67" s="133"/>
      <c r="AD67" s="133"/>
      <c r="AE67" s="133"/>
      <c r="AF67" s="93"/>
      <c r="AG67" s="137"/>
      <c r="AH67" s="130"/>
      <c r="AI67" s="133"/>
      <c r="AJ67" s="74"/>
    </row>
    <row r="68" spans="2:36" x14ac:dyDescent="0.15">
      <c r="B68" s="147"/>
      <c r="C68" s="147"/>
      <c r="D68" s="76"/>
      <c r="E68" s="78"/>
      <c r="F68" s="150"/>
      <c r="G68" s="81"/>
      <c r="H68" s="120"/>
      <c r="I68" s="84"/>
      <c r="J68" s="120"/>
      <c r="K68" s="142"/>
      <c r="L68" s="142"/>
      <c r="M68" s="86"/>
      <c r="N68" s="120"/>
      <c r="O68" s="88"/>
      <c r="P68" s="108"/>
      <c r="Q68" s="112"/>
      <c r="R68" s="90"/>
      <c r="S68" s="120"/>
      <c r="T68" s="123"/>
      <c r="U68" s="116"/>
      <c r="V68" s="81"/>
      <c r="W68" s="155"/>
      <c r="X68" s="93"/>
      <c r="Y68" s="126"/>
      <c r="Z68" s="130"/>
      <c r="AA68" s="130"/>
      <c r="AB68" s="133"/>
      <c r="AC68" s="133"/>
      <c r="AD68" s="133"/>
      <c r="AE68" s="133"/>
      <c r="AF68" s="93"/>
      <c r="AG68" s="137"/>
      <c r="AH68" s="130"/>
      <c r="AI68" s="133"/>
      <c r="AJ68" s="74"/>
    </row>
    <row r="69" spans="2:36" x14ac:dyDescent="0.15">
      <c r="B69" s="147"/>
      <c r="C69" s="147"/>
      <c r="D69" s="76"/>
      <c r="E69" s="78"/>
      <c r="F69" s="150"/>
      <c r="G69" s="81"/>
      <c r="H69" s="120"/>
      <c r="I69" s="84"/>
      <c r="J69" s="120"/>
      <c r="K69" s="142"/>
      <c r="L69" s="142"/>
      <c r="M69" s="86"/>
      <c r="N69" s="120"/>
      <c r="O69" s="88"/>
      <c r="P69" s="108"/>
      <c r="Q69" s="112"/>
      <c r="R69" s="90"/>
      <c r="S69" s="120"/>
      <c r="T69" s="123"/>
      <c r="U69" s="116"/>
      <c r="V69" s="81"/>
      <c r="W69" s="155"/>
      <c r="X69" s="93"/>
      <c r="Y69" s="126"/>
      <c r="Z69" s="130"/>
      <c r="AA69" s="130"/>
      <c r="AB69" s="133"/>
      <c r="AC69" s="133"/>
      <c r="AD69" s="133"/>
      <c r="AE69" s="133"/>
      <c r="AF69" s="93"/>
      <c r="AG69" s="137"/>
      <c r="AH69" s="130"/>
      <c r="AI69" s="133"/>
      <c r="AJ69" s="74"/>
    </row>
    <row r="70" spans="2:36" x14ac:dyDescent="0.15">
      <c r="B70" s="147"/>
      <c r="C70" s="147"/>
      <c r="D70" s="76"/>
      <c r="E70" s="78"/>
      <c r="F70" s="150"/>
      <c r="G70" s="81"/>
      <c r="H70" s="120"/>
      <c r="I70" s="84"/>
      <c r="J70" s="120"/>
      <c r="K70" s="142"/>
      <c r="L70" s="142"/>
      <c r="M70" s="86"/>
      <c r="N70" s="120"/>
      <c r="O70" s="88"/>
      <c r="P70" s="108"/>
      <c r="Q70" s="112"/>
      <c r="R70" s="90"/>
      <c r="S70" s="120"/>
      <c r="T70" s="123"/>
      <c r="U70" s="116"/>
      <c r="V70" s="81"/>
      <c r="W70" s="155"/>
      <c r="X70" s="93"/>
      <c r="Y70" s="126"/>
      <c r="Z70" s="130"/>
      <c r="AA70" s="130"/>
      <c r="AB70" s="133"/>
      <c r="AC70" s="133"/>
      <c r="AD70" s="133"/>
      <c r="AE70" s="133"/>
      <c r="AF70" s="93"/>
      <c r="AG70" s="137"/>
      <c r="AH70" s="130"/>
      <c r="AI70" s="133"/>
      <c r="AJ70" s="74"/>
    </row>
    <row r="71" spans="2:36" x14ac:dyDescent="0.15">
      <c r="B71" s="147"/>
      <c r="C71" s="147"/>
      <c r="D71" s="76"/>
      <c r="E71" s="78"/>
      <c r="F71" s="150"/>
      <c r="G71" s="81"/>
      <c r="H71" s="120"/>
      <c r="I71" s="84"/>
      <c r="J71" s="120"/>
      <c r="K71" s="142"/>
      <c r="L71" s="142"/>
      <c r="M71" s="86"/>
      <c r="N71" s="120"/>
      <c r="O71" s="88"/>
      <c r="P71" s="108"/>
      <c r="Q71" s="112"/>
      <c r="R71" s="90"/>
      <c r="S71" s="120"/>
      <c r="T71" s="123"/>
      <c r="U71" s="116"/>
      <c r="V71" s="81"/>
      <c r="W71" s="155"/>
      <c r="X71" s="93"/>
      <c r="Y71" s="126"/>
      <c r="Z71" s="130"/>
      <c r="AA71" s="130"/>
      <c r="AB71" s="133"/>
      <c r="AC71" s="133"/>
      <c r="AD71" s="133"/>
      <c r="AE71" s="133"/>
      <c r="AF71" s="93"/>
      <c r="AG71" s="137"/>
      <c r="AH71" s="130"/>
      <c r="AI71" s="133"/>
      <c r="AJ71" s="74"/>
    </row>
    <row r="72" spans="2:36" x14ac:dyDescent="0.15">
      <c r="B72" s="147"/>
      <c r="C72" s="147"/>
      <c r="D72" s="76"/>
      <c r="E72" s="78"/>
      <c r="F72" s="150"/>
      <c r="G72" s="81"/>
      <c r="H72" s="120"/>
      <c r="I72" s="84"/>
      <c r="J72" s="120"/>
      <c r="K72" s="142"/>
      <c r="L72" s="142"/>
      <c r="M72" s="86"/>
      <c r="N72" s="120"/>
      <c r="O72" s="88"/>
      <c r="P72" s="108"/>
      <c r="Q72" s="112"/>
      <c r="R72" s="90"/>
      <c r="S72" s="120"/>
      <c r="T72" s="123"/>
      <c r="U72" s="116"/>
      <c r="V72" s="81"/>
      <c r="W72" s="155"/>
      <c r="X72" s="93"/>
      <c r="Y72" s="126"/>
      <c r="Z72" s="130"/>
      <c r="AA72" s="130"/>
      <c r="AB72" s="133"/>
      <c r="AC72" s="133"/>
      <c r="AD72" s="133"/>
      <c r="AE72" s="133"/>
      <c r="AF72" s="93"/>
      <c r="AG72" s="137"/>
      <c r="AH72" s="130"/>
      <c r="AI72" s="133"/>
      <c r="AJ72" s="74"/>
    </row>
    <row r="73" spans="2:36" x14ac:dyDescent="0.15">
      <c r="B73" s="147"/>
      <c r="C73" s="147"/>
      <c r="D73" s="76"/>
      <c r="E73" s="78"/>
      <c r="F73" s="150"/>
      <c r="G73" s="81"/>
      <c r="H73" s="120"/>
      <c r="I73" s="84"/>
      <c r="J73" s="120"/>
      <c r="K73" s="142"/>
      <c r="L73" s="142"/>
      <c r="M73" s="86"/>
      <c r="N73" s="120"/>
      <c r="O73" s="88"/>
      <c r="P73" s="108"/>
      <c r="Q73" s="112"/>
      <c r="R73" s="90"/>
      <c r="S73" s="120"/>
      <c r="T73" s="123"/>
      <c r="U73" s="116"/>
      <c r="V73" s="81"/>
      <c r="W73" s="155"/>
      <c r="X73" s="93"/>
      <c r="Y73" s="126"/>
      <c r="Z73" s="130"/>
      <c r="AA73" s="130"/>
      <c r="AB73" s="133"/>
      <c r="AC73" s="133"/>
      <c r="AD73" s="133"/>
      <c r="AE73" s="133"/>
      <c r="AF73" s="93"/>
      <c r="AG73" s="137"/>
      <c r="AH73" s="130"/>
      <c r="AI73" s="133"/>
      <c r="AJ73" s="74"/>
    </row>
    <row r="74" spans="2:36" x14ac:dyDescent="0.15">
      <c r="B74" s="147"/>
      <c r="C74" s="147"/>
      <c r="D74" s="76"/>
      <c r="E74" s="78"/>
      <c r="F74" s="150"/>
      <c r="G74" s="81"/>
      <c r="H74" s="120"/>
      <c r="I74" s="84"/>
      <c r="J74" s="120"/>
      <c r="K74" s="142"/>
      <c r="L74" s="142"/>
      <c r="M74" s="86"/>
      <c r="N74" s="120"/>
      <c r="O74" s="88"/>
      <c r="P74" s="108"/>
      <c r="Q74" s="112"/>
      <c r="R74" s="90"/>
      <c r="S74" s="120"/>
      <c r="T74" s="123"/>
      <c r="U74" s="116"/>
      <c r="V74" s="81"/>
      <c r="W74" s="155"/>
      <c r="X74" s="93"/>
      <c r="Y74" s="126"/>
      <c r="Z74" s="130"/>
      <c r="AA74" s="130"/>
      <c r="AB74" s="133"/>
      <c r="AC74" s="133"/>
      <c r="AD74" s="133"/>
      <c r="AE74" s="133"/>
      <c r="AF74" s="93"/>
      <c r="AG74" s="137"/>
      <c r="AH74" s="130"/>
      <c r="AI74" s="133"/>
      <c r="AJ74" s="74"/>
    </row>
    <row r="75" spans="2:36" x14ac:dyDescent="0.15">
      <c r="B75" s="147"/>
      <c r="C75" s="147"/>
      <c r="D75" s="76"/>
      <c r="E75" s="78"/>
      <c r="F75" s="150"/>
      <c r="G75" s="81"/>
      <c r="H75" s="120"/>
      <c r="I75" s="84"/>
      <c r="J75" s="120"/>
      <c r="K75" s="142"/>
      <c r="L75" s="142"/>
      <c r="M75" s="86"/>
      <c r="N75" s="120"/>
      <c r="O75" s="88"/>
      <c r="P75" s="108"/>
      <c r="Q75" s="112"/>
      <c r="R75" s="90"/>
      <c r="S75" s="120"/>
      <c r="T75" s="123"/>
      <c r="U75" s="116"/>
      <c r="V75" s="81"/>
      <c r="W75" s="155"/>
      <c r="X75" s="93"/>
      <c r="Y75" s="126"/>
      <c r="Z75" s="130"/>
      <c r="AA75" s="130"/>
      <c r="AB75" s="133"/>
      <c r="AC75" s="133"/>
      <c r="AD75" s="133"/>
      <c r="AE75" s="133"/>
      <c r="AF75" s="93"/>
      <c r="AG75" s="137"/>
      <c r="AH75" s="130"/>
      <c r="AI75" s="133"/>
      <c r="AJ75" s="74"/>
    </row>
    <row r="76" spans="2:36" x14ac:dyDescent="0.15">
      <c r="B76" s="147"/>
      <c r="C76" s="147"/>
      <c r="D76" s="76"/>
      <c r="E76" s="78"/>
      <c r="F76" s="150"/>
      <c r="G76" s="81"/>
      <c r="H76" s="120"/>
      <c r="I76" s="84"/>
      <c r="J76" s="120"/>
      <c r="K76" s="142"/>
      <c r="L76" s="142"/>
      <c r="M76" s="86"/>
      <c r="N76" s="120"/>
      <c r="O76" s="88"/>
      <c r="P76" s="108"/>
      <c r="Q76" s="112"/>
      <c r="R76" s="90"/>
      <c r="S76" s="120"/>
      <c r="T76" s="123"/>
      <c r="U76" s="116"/>
      <c r="V76" s="81"/>
      <c r="W76" s="155"/>
      <c r="X76" s="93"/>
      <c r="Y76" s="126"/>
      <c r="Z76" s="130"/>
      <c r="AA76" s="130"/>
      <c r="AB76" s="133"/>
      <c r="AC76" s="133"/>
      <c r="AD76" s="133"/>
      <c r="AE76" s="133"/>
      <c r="AF76" s="93"/>
      <c r="AG76" s="137"/>
      <c r="AH76" s="130"/>
      <c r="AI76" s="133"/>
      <c r="AJ76" s="74"/>
    </row>
    <row r="77" spans="2:36" x14ac:dyDescent="0.15">
      <c r="B77" s="147"/>
      <c r="C77" s="147"/>
      <c r="D77" s="76"/>
      <c r="E77" s="78"/>
      <c r="F77" s="150"/>
      <c r="G77" s="81"/>
      <c r="H77" s="120"/>
      <c r="I77" s="84"/>
      <c r="J77" s="120"/>
      <c r="K77" s="142"/>
      <c r="L77" s="142"/>
      <c r="M77" s="86"/>
      <c r="N77" s="120"/>
      <c r="O77" s="88"/>
      <c r="P77" s="108"/>
      <c r="Q77" s="112"/>
      <c r="R77" s="90"/>
      <c r="S77" s="120"/>
      <c r="T77" s="123"/>
      <c r="U77" s="116"/>
      <c r="V77" s="81"/>
      <c r="W77" s="155"/>
      <c r="X77" s="93"/>
      <c r="Y77" s="126"/>
      <c r="Z77" s="130"/>
      <c r="AA77" s="130"/>
      <c r="AB77" s="133"/>
      <c r="AC77" s="133"/>
      <c r="AD77" s="133"/>
      <c r="AE77" s="133"/>
      <c r="AF77" s="93"/>
      <c r="AG77" s="137"/>
      <c r="AH77" s="130"/>
      <c r="AI77" s="133"/>
      <c r="AJ77" s="74"/>
    </row>
    <row r="78" spans="2:36" x14ac:dyDescent="0.15">
      <c r="B78" s="147"/>
      <c r="C78" s="147"/>
      <c r="D78" s="76"/>
      <c r="E78" s="78"/>
      <c r="F78" s="150"/>
      <c r="G78" s="81"/>
      <c r="H78" s="120"/>
      <c r="I78" s="84"/>
      <c r="J78" s="120"/>
      <c r="K78" s="142"/>
      <c r="L78" s="142"/>
      <c r="M78" s="86"/>
      <c r="N78" s="120"/>
      <c r="O78" s="88"/>
      <c r="P78" s="108"/>
      <c r="Q78" s="112"/>
      <c r="R78" s="90"/>
      <c r="S78" s="120"/>
      <c r="T78" s="123"/>
      <c r="U78" s="116"/>
      <c r="V78" s="81"/>
      <c r="W78" s="155"/>
      <c r="X78" s="93"/>
      <c r="Y78" s="126"/>
      <c r="Z78" s="130"/>
      <c r="AA78" s="130"/>
      <c r="AB78" s="133"/>
      <c r="AC78" s="133"/>
      <c r="AD78" s="133"/>
      <c r="AE78" s="133"/>
      <c r="AF78" s="93"/>
      <c r="AG78" s="137"/>
      <c r="AH78" s="130"/>
      <c r="AI78" s="133"/>
      <c r="AJ78" s="74"/>
    </row>
    <row r="79" spans="2:36" x14ac:dyDescent="0.15">
      <c r="B79" s="147"/>
      <c r="C79" s="147"/>
      <c r="D79" s="76"/>
      <c r="E79" s="78"/>
      <c r="F79" s="150"/>
      <c r="G79" s="81"/>
      <c r="H79" s="120"/>
      <c r="I79" s="84"/>
      <c r="J79" s="120"/>
      <c r="K79" s="142"/>
      <c r="L79" s="142"/>
      <c r="M79" s="86"/>
      <c r="N79" s="120"/>
      <c r="O79" s="88"/>
      <c r="P79" s="108"/>
      <c r="Q79" s="112"/>
      <c r="R79" s="90"/>
      <c r="S79" s="120"/>
      <c r="T79" s="123"/>
      <c r="U79" s="116"/>
      <c r="V79" s="81"/>
      <c r="W79" s="155"/>
      <c r="X79" s="93"/>
      <c r="Y79" s="126"/>
      <c r="Z79" s="130"/>
      <c r="AA79" s="130"/>
      <c r="AB79" s="133"/>
      <c r="AC79" s="133"/>
      <c r="AD79" s="133"/>
      <c r="AE79" s="133"/>
      <c r="AF79" s="93"/>
      <c r="AG79" s="137"/>
      <c r="AH79" s="130"/>
      <c r="AI79" s="133"/>
      <c r="AJ79" s="74"/>
    </row>
    <row r="80" spans="2:36" x14ac:dyDescent="0.15">
      <c r="B80" s="147"/>
      <c r="C80" s="147"/>
      <c r="D80" s="76"/>
      <c r="E80" s="78"/>
      <c r="F80" s="150"/>
      <c r="G80" s="81"/>
      <c r="H80" s="120"/>
      <c r="I80" s="84"/>
      <c r="J80" s="120"/>
      <c r="K80" s="142"/>
      <c r="L80" s="142"/>
      <c r="M80" s="86"/>
      <c r="N80" s="120"/>
      <c r="O80" s="88"/>
      <c r="P80" s="108"/>
      <c r="Q80" s="112"/>
      <c r="R80" s="90"/>
      <c r="S80" s="120"/>
      <c r="T80" s="123"/>
      <c r="U80" s="116"/>
      <c r="V80" s="81"/>
      <c r="W80" s="155"/>
      <c r="X80" s="93"/>
      <c r="Y80" s="126"/>
      <c r="Z80" s="130"/>
      <c r="AA80" s="130"/>
      <c r="AB80" s="133"/>
      <c r="AC80" s="133"/>
      <c r="AD80" s="133"/>
      <c r="AE80" s="133"/>
      <c r="AF80" s="93"/>
      <c r="AG80" s="137"/>
      <c r="AH80" s="130"/>
      <c r="AI80" s="133"/>
      <c r="AJ80" s="74"/>
    </row>
    <row r="81" spans="2:36" x14ac:dyDescent="0.15">
      <c r="B81" s="147"/>
      <c r="C81" s="147"/>
      <c r="D81" s="76"/>
      <c r="E81" s="78"/>
      <c r="F81" s="150"/>
      <c r="G81" s="81"/>
      <c r="H81" s="120"/>
      <c r="I81" s="84"/>
      <c r="J81" s="120"/>
      <c r="K81" s="142"/>
      <c r="L81" s="142"/>
      <c r="M81" s="86"/>
      <c r="N81" s="120"/>
      <c r="O81" s="88"/>
      <c r="P81" s="108"/>
      <c r="Q81" s="112"/>
      <c r="R81" s="90"/>
      <c r="S81" s="120"/>
      <c r="T81" s="123"/>
      <c r="U81" s="116"/>
      <c r="V81" s="81"/>
      <c r="W81" s="155"/>
      <c r="X81" s="93"/>
      <c r="Y81" s="126"/>
      <c r="Z81" s="130"/>
      <c r="AA81" s="130"/>
      <c r="AB81" s="133"/>
      <c r="AC81" s="133"/>
      <c r="AD81" s="133"/>
      <c r="AE81" s="133"/>
      <c r="AF81" s="93"/>
      <c r="AG81" s="137"/>
      <c r="AH81" s="130"/>
      <c r="AI81" s="133"/>
      <c r="AJ81" s="74"/>
    </row>
    <row r="82" spans="2:36" x14ac:dyDescent="0.15">
      <c r="B82" s="147"/>
      <c r="C82" s="147"/>
      <c r="D82" s="76"/>
      <c r="E82" s="78"/>
      <c r="F82" s="150"/>
      <c r="G82" s="81"/>
      <c r="H82" s="120"/>
      <c r="I82" s="84"/>
      <c r="J82" s="120"/>
      <c r="K82" s="142"/>
      <c r="L82" s="142"/>
      <c r="M82" s="86"/>
      <c r="N82" s="120"/>
      <c r="O82" s="88"/>
      <c r="P82" s="108"/>
      <c r="Q82" s="112"/>
      <c r="R82" s="90"/>
      <c r="S82" s="120"/>
      <c r="T82" s="123"/>
      <c r="U82" s="116"/>
      <c r="V82" s="81"/>
      <c r="W82" s="155"/>
      <c r="X82" s="93"/>
      <c r="Y82" s="126"/>
      <c r="Z82" s="130"/>
      <c r="AA82" s="130"/>
      <c r="AB82" s="133"/>
      <c r="AC82" s="133"/>
      <c r="AD82" s="133"/>
      <c r="AE82" s="133"/>
      <c r="AF82" s="93"/>
      <c r="AG82" s="137"/>
      <c r="AH82" s="130"/>
      <c r="AI82" s="133"/>
      <c r="AJ82" s="74"/>
    </row>
    <row r="83" spans="2:36" x14ac:dyDescent="0.15">
      <c r="B83" s="147"/>
      <c r="C83" s="147"/>
      <c r="D83" s="76"/>
      <c r="E83" s="78"/>
      <c r="F83" s="150"/>
      <c r="G83" s="81"/>
      <c r="H83" s="120"/>
      <c r="I83" s="84"/>
      <c r="J83" s="120"/>
      <c r="K83" s="142"/>
      <c r="L83" s="142"/>
      <c r="M83" s="86"/>
      <c r="N83" s="120"/>
      <c r="O83" s="88"/>
      <c r="P83" s="108"/>
      <c r="Q83" s="112"/>
      <c r="R83" s="90"/>
      <c r="S83" s="120"/>
      <c r="T83" s="123"/>
      <c r="U83" s="116"/>
      <c r="V83" s="81"/>
      <c r="W83" s="155"/>
      <c r="X83" s="93"/>
      <c r="Y83" s="126"/>
      <c r="Z83" s="130"/>
      <c r="AA83" s="130"/>
      <c r="AB83" s="133"/>
      <c r="AC83" s="133"/>
      <c r="AD83" s="133"/>
      <c r="AE83" s="133"/>
      <c r="AF83" s="93"/>
      <c r="AG83" s="137"/>
      <c r="AH83" s="130"/>
      <c r="AI83" s="133"/>
      <c r="AJ83" s="74"/>
    </row>
    <row r="84" spans="2:36" x14ac:dyDescent="0.15">
      <c r="B84" s="147"/>
      <c r="C84" s="147"/>
      <c r="D84" s="76"/>
      <c r="E84" s="78"/>
      <c r="F84" s="150"/>
      <c r="G84" s="81"/>
      <c r="H84" s="120"/>
      <c r="I84" s="84"/>
      <c r="J84" s="120"/>
      <c r="K84" s="142"/>
      <c r="L84" s="142"/>
      <c r="M84" s="86"/>
      <c r="N84" s="120"/>
      <c r="O84" s="88"/>
      <c r="P84" s="108"/>
      <c r="Q84" s="112"/>
      <c r="R84" s="90"/>
      <c r="S84" s="120"/>
      <c r="T84" s="123"/>
      <c r="U84" s="116"/>
      <c r="V84" s="81"/>
      <c r="W84" s="155"/>
      <c r="X84" s="93"/>
      <c r="Y84" s="126"/>
      <c r="Z84" s="130"/>
      <c r="AA84" s="130"/>
      <c r="AB84" s="133"/>
      <c r="AC84" s="133"/>
      <c r="AD84" s="133"/>
      <c r="AE84" s="133"/>
      <c r="AF84" s="93"/>
      <c r="AG84" s="137"/>
      <c r="AH84" s="130"/>
      <c r="AI84" s="133"/>
      <c r="AJ84" s="74"/>
    </row>
    <row r="85" spans="2:36" x14ac:dyDescent="0.15">
      <c r="B85" s="147"/>
      <c r="C85" s="147"/>
      <c r="D85" s="76"/>
      <c r="E85" s="78"/>
      <c r="F85" s="150"/>
      <c r="G85" s="81"/>
      <c r="H85" s="120"/>
      <c r="I85" s="84"/>
      <c r="J85" s="120"/>
      <c r="K85" s="142"/>
      <c r="L85" s="142"/>
      <c r="M85" s="86"/>
      <c r="N85" s="120"/>
      <c r="O85" s="88"/>
      <c r="P85" s="108"/>
      <c r="Q85" s="112"/>
      <c r="R85" s="90"/>
      <c r="S85" s="120"/>
      <c r="T85" s="123"/>
      <c r="U85" s="116"/>
      <c r="V85" s="81"/>
      <c r="W85" s="155"/>
      <c r="X85" s="93"/>
      <c r="Y85" s="126"/>
      <c r="Z85" s="130"/>
      <c r="AA85" s="130"/>
      <c r="AB85" s="133"/>
      <c r="AC85" s="133"/>
      <c r="AD85" s="133"/>
      <c r="AE85" s="133"/>
      <c r="AF85" s="93"/>
      <c r="AG85" s="137"/>
      <c r="AH85" s="130"/>
      <c r="AI85" s="133"/>
      <c r="AJ85" s="74"/>
    </row>
    <row r="86" spans="2:36" x14ac:dyDescent="0.15">
      <c r="B86" s="147"/>
      <c r="C86" s="147"/>
      <c r="D86" s="76"/>
      <c r="E86" s="78"/>
      <c r="F86" s="150"/>
      <c r="G86" s="81"/>
      <c r="H86" s="120"/>
      <c r="I86" s="84"/>
      <c r="J86" s="120"/>
      <c r="K86" s="142"/>
      <c r="L86" s="142"/>
      <c r="M86" s="86"/>
      <c r="N86" s="120"/>
      <c r="O86" s="88"/>
      <c r="P86" s="108"/>
      <c r="Q86" s="112"/>
      <c r="R86" s="90"/>
      <c r="S86" s="120"/>
      <c r="T86" s="123"/>
      <c r="U86" s="116"/>
      <c r="V86" s="81"/>
      <c r="W86" s="155"/>
      <c r="X86" s="93"/>
      <c r="Y86" s="126"/>
      <c r="Z86" s="130"/>
      <c r="AA86" s="130"/>
      <c r="AB86" s="133"/>
      <c r="AC86" s="133"/>
      <c r="AD86" s="133"/>
      <c r="AE86" s="133"/>
      <c r="AF86" s="93"/>
      <c r="AG86" s="137"/>
      <c r="AH86" s="130"/>
      <c r="AI86" s="133"/>
      <c r="AJ86" s="74"/>
    </row>
    <row r="87" spans="2:36" x14ac:dyDescent="0.15">
      <c r="B87" s="147"/>
      <c r="C87" s="147"/>
      <c r="D87" s="76"/>
      <c r="E87" s="78"/>
      <c r="F87" s="150"/>
      <c r="G87" s="81"/>
      <c r="H87" s="120"/>
      <c r="I87" s="84"/>
      <c r="J87" s="120"/>
      <c r="K87" s="142"/>
      <c r="L87" s="142"/>
      <c r="M87" s="86"/>
      <c r="N87" s="120"/>
      <c r="O87" s="88"/>
      <c r="P87" s="108"/>
      <c r="Q87" s="112"/>
      <c r="R87" s="90"/>
      <c r="S87" s="120"/>
      <c r="T87" s="123"/>
      <c r="U87" s="116"/>
      <c r="V87" s="81"/>
      <c r="W87" s="155"/>
      <c r="X87" s="93"/>
      <c r="Y87" s="126"/>
      <c r="Z87" s="130"/>
      <c r="AA87" s="130"/>
      <c r="AB87" s="133"/>
      <c r="AC87" s="133"/>
      <c r="AD87" s="133"/>
      <c r="AE87" s="133"/>
      <c r="AF87" s="93"/>
      <c r="AG87" s="137"/>
      <c r="AH87" s="130"/>
      <c r="AI87" s="133"/>
      <c r="AJ87" s="74"/>
    </row>
    <row r="88" spans="2:36" x14ac:dyDescent="0.15">
      <c r="B88" s="147"/>
      <c r="C88" s="147"/>
      <c r="D88" s="76"/>
      <c r="E88" s="78"/>
      <c r="F88" s="150"/>
      <c r="G88" s="81"/>
      <c r="H88" s="120"/>
      <c r="I88" s="84"/>
      <c r="J88" s="120"/>
      <c r="K88" s="142"/>
      <c r="L88" s="142"/>
      <c r="M88" s="86"/>
      <c r="N88" s="120"/>
      <c r="O88" s="88"/>
      <c r="P88" s="108"/>
      <c r="Q88" s="112"/>
      <c r="R88" s="90"/>
      <c r="S88" s="120"/>
      <c r="T88" s="123"/>
      <c r="U88" s="116"/>
      <c r="V88" s="81"/>
      <c r="W88" s="155"/>
      <c r="X88" s="93"/>
      <c r="Y88" s="126"/>
      <c r="Z88" s="130"/>
      <c r="AA88" s="130"/>
      <c r="AB88" s="133"/>
      <c r="AC88" s="133"/>
      <c r="AD88" s="133"/>
      <c r="AE88" s="133"/>
      <c r="AF88" s="93"/>
      <c r="AG88" s="137"/>
      <c r="AH88" s="130"/>
      <c r="AI88" s="133"/>
      <c r="AJ88" s="74"/>
    </row>
    <row r="89" spans="2:36" x14ac:dyDescent="0.15">
      <c r="B89" s="147"/>
      <c r="C89" s="147"/>
      <c r="D89" s="76"/>
      <c r="E89" s="78"/>
      <c r="F89" s="150"/>
      <c r="G89" s="81"/>
      <c r="H89" s="120"/>
      <c r="I89" s="84"/>
      <c r="J89" s="120"/>
      <c r="K89" s="142"/>
      <c r="L89" s="142"/>
      <c r="M89" s="86"/>
      <c r="N89" s="120"/>
      <c r="O89" s="88"/>
      <c r="P89" s="108"/>
      <c r="Q89" s="112"/>
      <c r="R89" s="90"/>
      <c r="S89" s="120"/>
      <c r="T89" s="123"/>
      <c r="U89" s="116"/>
      <c r="V89" s="81"/>
      <c r="W89" s="155"/>
      <c r="X89" s="93"/>
      <c r="Y89" s="126"/>
      <c r="Z89" s="130"/>
      <c r="AA89" s="130"/>
      <c r="AB89" s="133"/>
      <c r="AC89" s="133"/>
      <c r="AD89" s="133"/>
      <c r="AE89" s="133"/>
      <c r="AF89" s="93"/>
      <c r="AG89" s="137"/>
      <c r="AH89" s="130"/>
      <c r="AI89" s="133"/>
      <c r="AJ89" s="74"/>
    </row>
    <row r="90" spans="2:36" x14ac:dyDescent="0.15">
      <c r="B90" s="147"/>
      <c r="C90" s="147"/>
      <c r="D90" s="76"/>
      <c r="E90" s="78"/>
      <c r="F90" s="150"/>
      <c r="G90" s="81"/>
      <c r="H90" s="120"/>
      <c r="I90" s="84"/>
      <c r="J90" s="120"/>
      <c r="K90" s="142"/>
      <c r="L90" s="142"/>
      <c r="M90" s="86"/>
      <c r="N90" s="120"/>
      <c r="O90" s="88"/>
      <c r="P90" s="108"/>
      <c r="Q90" s="112"/>
      <c r="R90" s="90"/>
      <c r="S90" s="120"/>
      <c r="T90" s="123"/>
      <c r="U90" s="116"/>
      <c r="V90" s="81"/>
      <c r="W90" s="155"/>
      <c r="X90" s="93"/>
      <c r="Y90" s="126"/>
      <c r="Z90" s="130"/>
      <c r="AA90" s="130"/>
      <c r="AB90" s="133"/>
      <c r="AC90" s="133"/>
      <c r="AD90" s="133"/>
      <c r="AE90" s="133"/>
      <c r="AF90" s="93"/>
      <c r="AG90" s="137"/>
      <c r="AH90" s="130"/>
      <c r="AI90" s="133"/>
      <c r="AJ90" s="74"/>
    </row>
    <row r="91" spans="2:36" x14ac:dyDescent="0.15">
      <c r="B91" s="147"/>
      <c r="C91" s="147"/>
      <c r="D91" s="76"/>
      <c r="E91" s="78"/>
      <c r="F91" s="150"/>
      <c r="G91" s="81"/>
      <c r="H91" s="120"/>
      <c r="I91" s="84"/>
      <c r="J91" s="120"/>
      <c r="K91" s="142"/>
      <c r="L91" s="142"/>
      <c r="M91" s="86"/>
      <c r="N91" s="120"/>
      <c r="O91" s="88"/>
      <c r="P91" s="108"/>
      <c r="Q91" s="112"/>
      <c r="R91" s="90"/>
      <c r="S91" s="120"/>
      <c r="T91" s="123"/>
      <c r="U91" s="116"/>
      <c r="V91" s="81"/>
      <c r="W91" s="155"/>
      <c r="X91" s="93"/>
      <c r="Y91" s="126"/>
      <c r="Z91" s="130"/>
      <c r="AA91" s="130"/>
      <c r="AB91" s="133"/>
      <c r="AC91" s="133"/>
      <c r="AD91" s="133"/>
      <c r="AE91" s="133"/>
      <c r="AF91" s="93"/>
      <c r="AG91" s="137"/>
      <c r="AH91" s="130"/>
      <c r="AI91" s="133"/>
      <c r="AJ91" s="74"/>
    </row>
    <row r="92" spans="2:36" x14ac:dyDescent="0.15">
      <c r="B92" s="147"/>
      <c r="C92" s="147"/>
      <c r="D92" s="76"/>
      <c r="E92" s="78"/>
      <c r="F92" s="150"/>
      <c r="G92" s="81"/>
      <c r="H92" s="120"/>
      <c r="I92" s="84"/>
      <c r="J92" s="120"/>
      <c r="K92" s="142"/>
      <c r="L92" s="142"/>
      <c r="M92" s="86"/>
      <c r="N92" s="120"/>
      <c r="O92" s="88"/>
      <c r="P92" s="108"/>
      <c r="Q92" s="112"/>
      <c r="R92" s="90"/>
      <c r="S92" s="120"/>
      <c r="T92" s="123"/>
      <c r="U92" s="116"/>
      <c r="V92" s="81"/>
      <c r="W92" s="155"/>
      <c r="X92" s="93"/>
      <c r="Y92" s="126"/>
      <c r="Z92" s="130"/>
      <c r="AA92" s="130"/>
      <c r="AB92" s="133"/>
      <c r="AC92" s="133"/>
      <c r="AD92" s="133"/>
      <c r="AE92" s="133"/>
      <c r="AF92" s="93"/>
      <c r="AG92" s="137"/>
      <c r="AH92" s="130"/>
      <c r="AI92" s="133"/>
      <c r="AJ92" s="74"/>
    </row>
    <row r="93" spans="2:36" x14ac:dyDescent="0.15">
      <c r="B93" s="147"/>
      <c r="C93" s="147"/>
      <c r="D93" s="76"/>
      <c r="E93" s="78"/>
      <c r="F93" s="150"/>
      <c r="G93" s="81"/>
      <c r="H93" s="120"/>
      <c r="I93" s="84"/>
      <c r="J93" s="120"/>
      <c r="K93" s="142"/>
      <c r="L93" s="142"/>
      <c r="M93" s="86"/>
      <c r="N93" s="120"/>
      <c r="O93" s="88"/>
      <c r="P93" s="108"/>
      <c r="Q93" s="112"/>
      <c r="R93" s="90"/>
      <c r="S93" s="120"/>
      <c r="T93" s="123"/>
      <c r="U93" s="116"/>
      <c r="V93" s="81"/>
      <c r="W93" s="155"/>
      <c r="X93" s="93"/>
      <c r="Y93" s="126"/>
      <c r="Z93" s="130"/>
      <c r="AA93" s="130"/>
      <c r="AB93" s="133"/>
      <c r="AC93" s="133"/>
      <c r="AD93" s="133"/>
      <c r="AE93" s="133"/>
      <c r="AF93" s="93"/>
      <c r="AG93" s="137"/>
      <c r="AH93" s="130"/>
      <c r="AI93" s="133"/>
      <c r="AJ93" s="74"/>
    </row>
    <row r="94" spans="2:36" x14ac:dyDescent="0.15">
      <c r="B94" s="147"/>
      <c r="C94" s="147"/>
      <c r="D94" s="76"/>
      <c r="E94" s="78"/>
      <c r="F94" s="150"/>
      <c r="G94" s="81"/>
      <c r="H94" s="120"/>
      <c r="I94" s="84"/>
      <c r="J94" s="120"/>
      <c r="K94" s="142"/>
      <c r="L94" s="142"/>
      <c r="M94" s="86"/>
      <c r="N94" s="120"/>
      <c r="O94" s="88"/>
      <c r="P94" s="108"/>
      <c r="Q94" s="112"/>
      <c r="R94" s="90"/>
      <c r="S94" s="120"/>
      <c r="T94" s="123"/>
      <c r="U94" s="116"/>
      <c r="V94" s="81"/>
      <c r="W94" s="155"/>
      <c r="X94" s="93"/>
      <c r="Y94" s="126"/>
      <c r="Z94" s="130"/>
      <c r="AA94" s="130"/>
      <c r="AB94" s="133"/>
      <c r="AC94" s="133"/>
      <c r="AD94" s="133"/>
      <c r="AE94" s="133"/>
      <c r="AF94" s="93"/>
      <c r="AG94" s="137"/>
      <c r="AH94" s="130"/>
      <c r="AI94" s="133"/>
      <c r="AJ94" s="74"/>
    </row>
    <row r="95" spans="2:36" x14ac:dyDescent="0.15">
      <c r="B95" s="147"/>
      <c r="C95" s="147"/>
      <c r="D95" s="76"/>
      <c r="E95" s="78"/>
      <c r="F95" s="150"/>
      <c r="G95" s="81"/>
      <c r="H95" s="120"/>
      <c r="I95" s="84"/>
      <c r="J95" s="120"/>
      <c r="K95" s="142"/>
      <c r="L95" s="142"/>
      <c r="M95" s="86"/>
      <c r="N95" s="120"/>
      <c r="O95" s="88"/>
      <c r="P95" s="108"/>
      <c r="Q95" s="112"/>
      <c r="R95" s="90"/>
      <c r="S95" s="120"/>
      <c r="T95" s="123"/>
      <c r="U95" s="116"/>
      <c r="V95" s="81"/>
      <c r="W95" s="155"/>
      <c r="X95" s="93"/>
      <c r="Y95" s="126"/>
      <c r="Z95" s="130"/>
      <c r="AA95" s="130"/>
      <c r="AB95" s="133"/>
      <c r="AC95" s="133"/>
      <c r="AD95" s="133"/>
      <c r="AE95" s="133"/>
      <c r="AF95" s="93"/>
      <c r="AG95" s="137"/>
      <c r="AH95" s="130"/>
      <c r="AI95" s="133"/>
      <c r="AJ95" s="74"/>
    </row>
    <row r="96" spans="2:36" x14ac:dyDescent="0.15">
      <c r="B96" s="147"/>
      <c r="C96" s="147"/>
      <c r="D96" s="76"/>
      <c r="E96" s="78"/>
      <c r="F96" s="150"/>
      <c r="G96" s="81"/>
      <c r="H96" s="120"/>
      <c r="I96" s="84"/>
      <c r="J96" s="120"/>
      <c r="K96" s="142"/>
      <c r="L96" s="142"/>
      <c r="M96" s="86"/>
      <c r="N96" s="120"/>
      <c r="O96" s="88"/>
      <c r="P96" s="108"/>
      <c r="Q96" s="112"/>
      <c r="R96" s="90"/>
      <c r="S96" s="120"/>
      <c r="T96" s="123"/>
      <c r="U96" s="116"/>
      <c r="V96" s="81"/>
      <c r="W96" s="155"/>
      <c r="X96" s="93"/>
      <c r="Y96" s="126"/>
      <c r="Z96" s="130"/>
      <c r="AA96" s="130"/>
      <c r="AB96" s="133"/>
      <c r="AC96" s="133"/>
      <c r="AD96" s="133"/>
      <c r="AE96" s="133"/>
      <c r="AF96" s="93"/>
      <c r="AG96" s="137"/>
      <c r="AH96" s="130"/>
      <c r="AI96" s="133"/>
      <c r="AJ96" s="74"/>
    </row>
    <row r="97" spans="2:36" x14ac:dyDescent="0.15">
      <c r="B97" s="147"/>
      <c r="C97" s="147"/>
      <c r="D97" s="76"/>
      <c r="E97" s="78"/>
      <c r="F97" s="150"/>
      <c r="G97" s="81"/>
      <c r="H97" s="120"/>
      <c r="I97" s="84"/>
      <c r="J97" s="120"/>
      <c r="K97" s="142"/>
      <c r="L97" s="142"/>
      <c r="M97" s="86"/>
      <c r="N97" s="120"/>
      <c r="O97" s="88"/>
      <c r="P97" s="108"/>
      <c r="Q97" s="112"/>
      <c r="R97" s="90"/>
      <c r="S97" s="120"/>
      <c r="T97" s="123"/>
      <c r="U97" s="116"/>
      <c r="V97" s="81"/>
      <c r="W97" s="155"/>
      <c r="X97" s="93"/>
      <c r="Y97" s="126"/>
      <c r="Z97" s="130"/>
      <c r="AA97" s="130"/>
      <c r="AB97" s="133"/>
      <c r="AC97" s="133"/>
      <c r="AD97" s="133"/>
      <c r="AE97" s="133"/>
      <c r="AF97" s="93"/>
      <c r="AG97" s="137"/>
      <c r="AH97" s="130"/>
      <c r="AI97" s="133"/>
      <c r="AJ97" s="74"/>
    </row>
    <row r="98" spans="2:36" x14ac:dyDescent="0.15">
      <c r="B98" s="147"/>
      <c r="C98" s="147"/>
      <c r="D98" s="76"/>
      <c r="E98" s="78"/>
      <c r="F98" s="150"/>
      <c r="G98" s="81"/>
      <c r="H98" s="120"/>
      <c r="I98" s="84"/>
      <c r="J98" s="120"/>
      <c r="K98" s="142"/>
      <c r="L98" s="142"/>
      <c r="M98" s="86"/>
      <c r="N98" s="120"/>
      <c r="O98" s="88"/>
      <c r="P98" s="108"/>
      <c r="Q98" s="112"/>
      <c r="R98" s="90"/>
      <c r="S98" s="120"/>
      <c r="T98" s="123"/>
      <c r="U98" s="116"/>
      <c r="V98" s="81"/>
      <c r="W98" s="155"/>
      <c r="X98" s="93"/>
      <c r="Y98" s="126"/>
      <c r="Z98" s="130"/>
      <c r="AA98" s="130"/>
      <c r="AB98" s="133"/>
      <c r="AC98" s="133"/>
      <c r="AD98" s="133"/>
      <c r="AE98" s="133"/>
      <c r="AF98" s="93"/>
      <c r="AG98" s="137"/>
      <c r="AH98" s="130"/>
      <c r="AI98" s="133"/>
      <c r="AJ98" s="74"/>
    </row>
    <row r="99" spans="2:36" x14ac:dyDescent="0.15">
      <c r="B99" s="147"/>
      <c r="C99" s="147"/>
      <c r="D99" s="76"/>
      <c r="E99" s="78"/>
      <c r="F99" s="150"/>
      <c r="G99" s="81"/>
      <c r="H99" s="120"/>
      <c r="I99" s="84"/>
      <c r="J99" s="120"/>
      <c r="K99" s="142"/>
      <c r="L99" s="142"/>
      <c r="M99" s="86"/>
      <c r="N99" s="120"/>
      <c r="O99" s="88"/>
      <c r="P99" s="108"/>
      <c r="Q99" s="112"/>
      <c r="R99" s="90"/>
      <c r="S99" s="120"/>
      <c r="T99" s="123"/>
      <c r="U99" s="116"/>
      <c r="V99" s="81"/>
      <c r="W99" s="155"/>
      <c r="X99" s="93"/>
      <c r="Y99" s="126"/>
      <c r="Z99" s="130"/>
      <c r="AA99" s="130"/>
      <c r="AB99" s="133"/>
      <c r="AC99" s="133"/>
      <c r="AD99" s="133"/>
      <c r="AE99" s="133"/>
      <c r="AF99" s="93"/>
      <c r="AG99" s="137"/>
      <c r="AH99" s="130"/>
      <c r="AI99" s="133"/>
      <c r="AJ99" s="74"/>
    </row>
    <row r="100" spans="2:36" x14ac:dyDescent="0.15">
      <c r="B100" s="147"/>
      <c r="C100" s="147"/>
      <c r="D100" s="76"/>
      <c r="E100" s="78"/>
      <c r="F100" s="150"/>
      <c r="G100" s="81"/>
      <c r="H100" s="120"/>
      <c r="I100" s="84"/>
      <c r="J100" s="120"/>
      <c r="K100" s="142"/>
      <c r="L100" s="142"/>
      <c r="M100" s="86"/>
      <c r="N100" s="120"/>
      <c r="O100" s="88"/>
      <c r="P100" s="108"/>
      <c r="Q100" s="112"/>
      <c r="R100" s="90"/>
      <c r="S100" s="120"/>
      <c r="T100" s="123"/>
      <c r="U100" s="116"/>
      <c r="V100" s="81"/>
      <c r="W100" s="155"/>
      <c r="X100" s="93"/>
      <c r="Y100" s="126"/>
      <c r="Z100" s="130"/>
      <c r="AA100" s="130"/>
      <c r="AB100" s="133"/>
      <c r="AC100" s="133"/>
      <c r="AD100" s="133"/>
      <c r="AE100" s="133"/>
      <c r="AF100" s="93"/>
      <c r="AG100" s="137"/>
      <c r="AH100" s="130"/>
      <c r="AI100" s="133"/>
      <c r="AJ100" s="74"/>
    </row>
    <row r="101" spans="2:36" x14ac:dyDescent="0.15">
      <c r="B101" s="147"/>
      <c r="C101" s="147"/>
      <c r="D101" s="76"/>
      <c r="E101" s="78"/>
      <c r="F101" s="150"/>
      <c r="G101" s="81"/>
      <c r="H101" s="120"/>
      <c r="I101" s="84"/>
      <c r="J101" s="120"/>
      <c r="K101" s="142"/>
      <c r="L101" s="142"/>
      <c r="M101" s="86"/>
      <c r="N101" s="120"/>
      <c r="O101" s="88"/>
      <c r="P101" s="108"/>
      <c r="Q101" s="112"/>
      <c r="R101" s="90"/>
      <c r="S101" s="120"/>
      <c r="T101" s="123"/>
      <c r="U101" s="116"/>
      <c r="V101" s="81"/>
      <c r="W101" s="155"/>
      <c r="X101" s="93"/>
      <c r="Y101" s="126"/>
      <c r="Z101" s="130"/>
      <c r="AA101" s="130"/>
      <c r="AB101" s="133"/>
      <c r="AC101" s="133"/>
      <c r="AD101" s="133"/>
      <c r="AE101" s="133"/>
      <c r="AF101" s="93"/>
      <c r="AG101" s="137"/>
      <c r="AH101" s="130"/>
      <c r="AI101" s="133"/>
      <c r="AJ101" s="74"/>
    </row>
    <row r="102" spans="2:36" x14ac:dyDescent="0.15">
      <c r="B102" s="147"/>
      <c r="C102" s="147"/>
      <c r="D102" s="76"/>
      <c r="E102" s="78"/>
      <c r="F102" s="150"/>
      <c r="G102" s="81"/>
      <c r="H102" s="120"/>
      <c r="I102" s="84"/>
      <c r="J102" s="120"/>
      <c r="K102" s="142"/>
      <c r="L102" s="142"/>
      <c r="M102" s="86"/>
      <c r="N102" s="120"/>
      <c r="O102" s="88"/>
      <c r="P102" s="108"/>
      <c r="Q102" s="112"/>
      <c r="R102" s="90"/>
      <c r="S102" s="120"/>
      <c r="T102" s="123"/>
      <c r="U102" s="116"/>
      <c r="V102" s="81"/>
      <c r="W102" s="155"/>
      <c r="X102" s="93"/>
      <c r="Y102" s="126"/>
      <c r="Z102" s="130"/>
      <c r="AA102" s="130"/>
      <c r="AB102" s="133"/>
      <c r="AC102" s="133"/>
      <c r="AD102" s="133"/>
      <c r="AE102" s="133"/>
      <c r="AF102" s="93"/>
      <c r="AG102" s="137"/>
      <c r="AH102" s="130"/>
      <c r="AI102" s="133"/>
      <c r="AJ102" s="74"/>
    </row>
    <row r="103" spans="2:36" x14ac:dyDescent="0.15">
      <c r="B103" s="147"/>
      <c r="C103" s="147"/>
      <c r="D103" s="76"/>
      <c r="E103" s="78"/>
      <c r="F103" s="150"/>
      <c r="G103" s="81"/>
      <c r="H103" s="120"/>
      <c r="I103" s="84"/>
      <c r="J103" s="120"/>
      <c r="K103" s="142"/>
      <c r="L103" s="142"/>
      <c r="M103" s="86"/>
      <c r="N103" s="120"/>
      <c r="O103" s="88"/>
      <c r="P103" s="108"/>
      <c r="Q103" s="112"/>
      <c r="R103" s="90"/>
      <c r="S103" s="120"/>
      <c r="T103" s="123"/>
      <c r="U103" s="116"/>
      <c r="V103" s="81"/>
      <c r="W103" s="155"/>
      <c r="X103" s="93"/>
      <c r="Y103" s="126"/>
      <c r="Z103" s="130"/>
      <c r="AA103" s="130"/>
      <c r="AB103" s="133"/>
      <c r="AC103" s="133"/>
      <c r="AD103" s="133"/>
      <c r="AE103" s="133"/>
      <c r="AF103" s="93"/>
      <c r="AG103" s="137"/>
      <c r="AH103" s="130"/>
      <c r="AI103" s="133"/>
      <c r="AJ103" s="74"/>
    </row>
    <row r="104" spans="2:36" x14ac:dyDescent="0.15">
      <c r="G104" s="70"/>
      <c r="H104" s="82"/>
    </row>
  </sheetData>
  <sheetProtection selectLockedCells="1" selectUnlockedCells="1"/>
  <mergeCells count="17">
    <mergeCell ref="B1:B2"/>
    <mergeCell ref="C1:C2"/>
    <mergeCell ref="D1:D2"/>
    <mergeCell ref="E1:E2"/>
    <mergeCell ref="H1:H2"/>
    <mergeCell ref="I1:I2"/>
    <mergeCell ref="J1:J2"/>
    <mergeCell ref="F1:G1"/>
    <mergeCell ref="Y1:AF1"/>
    <mergeCell ref="AG1:AJ1"/>
    <mergeCell ref="K1:K2"/>
    <mergeCell ref="L1:L2"/>
    <mergeCell ref="M1:M2"/>
    <mergeCell ref="N1:O2"/>
    <mergeCell ref="W1:X1"/>
    <mergeCell ref="P1:R1"/>
    <mergeCell ref="S1:V1"/>
  </mergeCells>
  <phoneticPr fontId="1"/>
  <conditionalFormatting sqref="D1:P1 Y1 AK1:XFD1048576 D2:AH3 S1 W1 AG1 D5:AH1048576 D4:F4 H4:S4 W4:AF4">
    <cfRule type="expression" dxfId="4" priority="5">
      <formula>D1=0</formula>
    </cfRule>
  </conditionalFormatting>
  <conditionalFormatting sqref="AJ2:AJ3 AJ5:AJ1048576">
    <cfRule type="expression" dxfId="3" priority="4">
      <formula>AJ2=0</formula>
    </cfRule>
  </conditionalFormatting>
  <conditionalFormatting sqref="AI2:AI3 AI5:AI1048576">
    <cfRule type="expression" dxfId="2" priority="3">
      <formula>AI2=0</formula>
    </cfRule>
  </conditionalFormatting>
  <conditionalFormatting sqref="B1:B1048576">
    <cfRule type="expression" dxfId="1" priority="2">
      <formula>B1=0</formula>
    </cfRule>
  </conditionalFormatting>
  <conditionalFormatting sqref="C1:C1048576">
    <cfRule type="expression" dxfId="0" priority="1">
      <formula>C1=0</formula>
    </cfRule>
  </conditionalFormatting>
  <pageMargins left="0.7" right="0.7" top="0.75" bottom="0.75" header="0.3" footer="0.3"/>
  <pageSetup paperSize="9"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7"/>
  <sheetViews>
    <sheetView workbookViewId="0">
      <selection activeCell="B2" sqref="B2:B7"/>
    </sheetView>
  </sheetViews>
  <sheetFormatPr defaultRowHeight="13.5" x14ac:dyDescent="0.15"/>
  <cols>
    <col min="2" max="2" width="20.75" customWidth="1"/>
    <col min="5" max="5" width="12.5" customWidth="1"/>
    <col min="7" max="7" width="26.625" customWidth="1"/>
    <col min="8" max="8" width="18" customWidth="1"/>
  </cols>
  <sheetData>
    <row r="1" spans="1:8" x14ac:dyDescent="0.15">
      <c r="A1" t="s">
        <v>7</v>
      </c>
      <c r="B1" t="s">
        <v>2</v>
      </c>
      <c r="C1" t="s">
        <v>12</v>
      </c>
      <c r="D1" t="s">
        <v>29</v>
      </c>
      <c r="E1" t="s">
        <v>32</v>
      </c>
      <c r="F1" t="s">
        <v>25</v>
      </c>
      <c r="G1" t="s">
        <v>26</v>
      </c>
      <c r="H1" t="s">
        <v>52</v>
      </c>
    </row>
    <row r="2" spans="1:8" x14ac:dyDescent="0.15">
      <c r="A2" t="s">
        <v>8</v>
      </c>
      <c r="B2" t="s">
        <v>3</v>
      </c>
      <c r="C2" t="s">
        <v>13</v>
      </c>
      <c r="D2" t="s">
        <v>30</v>
      </c>
      <c r="E2" t="s">
        <v>16</v>
      </c>
      <c r="F2" t="s">
        <v>33</v>
      </c>
      <c r="G2" t="s">
        <v>36</v>
      </c>
      <c r="H2" t="s">
        <v>53</v>
      </c>
    </row>
    <row r="3" spans="1:8" x14ac:dyDescent="0.15">
      <c r="A3" t="s">
        <v>9</v>
      </c>
      <c r="B3" t="s">
        <v>4</v>
      </c>
      <c r="C3" t="s">
        <v>14</v>
      </c>
      <c r="D3" t="s">
        <v>31</v>
      </c>
      <c r="E3" t="s">
        <v>17</v>
      </c>
      <c r="F3" t="s">
        <v>34</v>
      </c>
      <c r="G3" t="s">
        <v>37</v>
      </c>
      <c r="H3" t="s">
        <v>35</v>
      </c>
    </row>
    <row r="4" spans="1:8" x14ac:dyDescent="0.15">
      <c r="B4" t="s">
        <v>5</v>
      </c>
      <c r="D4" t="s">
        <v>28</v>
      </c>
      <c r="F4" t="s">
        <v>35</v>
      </c>
      <c r="G4" t="s">
        <v>35</v>
      </c>
    </row>
    <row r="5" spans="1:8" x14ac:dyDescent="0.15">
      <c r="B5" t="s">
        <v>42</v>
      </c>
    </row>
    <row r="6" spans="1:8" x14ac:dyDescent="0.15">
      <c r="B6" t="s">
        <v>43</v>
      </c>
    </row>
    <row r="7" spans="1:8" x14ac:dyDescent="0.15">
      <c r="B7" t="s">
        <v>6</v>
      </c>
    </row>
  </sheetData>
  <sheetProtection password="C6E1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空き工場等調査票（記入用）</vt:lpstr>
      <vt:lpstr>調査票（記入例）</vt:lpstr>
      <vt:lpstr>集計（記入不要）</vt:lpstr>
      <vt:lpstr>リスト</vt:lpstr>
      <vt:lpstr>'空き工場等調査票（記入用）'!Print_Area</vt:lpstr>
      <vt:lpstr>'調査票（記入例）'!Print_Area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伯耆町</dc:creator>
  <cp:lastModifiedBy>伯耆町</cp:lastModifiedBy>
  <cp:lastPrinted>2021-06-02T07:02:42Z</cp:lastPrinted>
  <dcterms:created xsi:type="dcterms:W3CDTF">2021-05-25T00:00:05Z</dcterms:created>
  <dcterms:modified xsi:type="dcterms:W3CDTF">2021-06-02T07:02:48Z</dcterms:modified>
</cp:coreProperties>
</file>